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UMMARY" sheetId="1" r:id="rId1"/>
    <sheet name="GOI-8348" sheetId="2" r:id="rId2"/>
    <sheet name="GOI-8348 - Detail" sheetId="3" r:id="rId3"/>
    <sheet name="GOI-8349" sheetId="4" r:id="rId4"/>
    <sheet name="GOI-8349 - Detail" sheetId="5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lh308yY+6LvLvBCdcbQTTJ6XibCuY9bYif3uvt+0r4g="/>
    </ext>
  </extLst>
</workbook>
</file>

<file path=xl/calcChain.xml><?xml version="1.0" encoding="utf-8"?>
<calcChain xmlns="http://schemas.openxmlformats.org/spreadsheetml/2006/main">
  <c r="I552" i="5" l="1"/>
  <c r="G552" i="5"/>
  <c r="J551" i="5"/>
  <c r="K551" i="5" s="1"/>
  <c r="I551" i="5"/>
  <c r="J550" i="5"/>
  <c r="K550" i="5" s="1"/>
  <c r="I550" i="5"/>
  <c r="K549" i="5"/>
  <c r="J549" i="5"/>
  <c r="I549" i="5"/>
  <c r="K548" i="5"/>
  <c r="J548" i="5"/>
  <c r="I548" i="5"/>
  <c r="J547" i="5"/>
  <c r="K547" i="5" s="1"/>
  <c r="I547" i="5"/>
  <c r="J546" i="5"/>
  <c r="K546" i="5" s="1"/>
  <c r="I546" i="5"/>
  <c r="J545" i="5"/>
  <c r="K545" i="5" s="1"/>
  <c r="I545" i="5"/>
  <c r="J544" i="5"/>
  <c r="K544" i="5" s="1"/>
  <c r="I544" i="5"/>
  <c r="J543" i="5"/>
  <c r="K543" i="5" s="1"/>
  <c r="I543" i="5"/>
  <c r="J542" i="5"/>
  <c r="K542" i="5" s="1"/>
  <c r="I542" i="5"/>
  <c r="K541" i="5"/>
  <c r="J541" i="5"/>
  <c r="I541" i="5"/>
  <c r="K540" i="5"/>
  <c r="J540" i="5"/>
  <c r="I540" i="5"/>
  <c r="J539" i="5"/>
  <c r="K539" i="5" s="1"/>
  <c r="I539" i="5"/>
  <c r="J538" i="5"/>
  <c r="K538" i="5" s="1"/>
  <c r="I538" i="5"/>
  <c r="K537" i="5"/>
  <c r="J537" i="5"/>
  <c r="I537" i="5"/>
  <c r="J536" i="5"/>
  <c r="K536" i="5" s="1"/>
  <c r="I536" i="5"/>
  <c r="J535" i="5"/>
  <c r="K535" i="5" s="1"/>
  <c r="I535" i="5"/>
  <c r="J534" i="5"/>
  <c r="K534" i="5" s="1"/>
  <c r="I534" i="5"/>
  <c r="K533" i="5"/>
  <c r="J533" i="5"/>
  <c r="I533" i="5"/>
  <c r="K532" i="5"/>
  <c r="J532" i="5"/>
  <c r="I532" i="5"/>
  <c r="J531" i="5"/>
  <c r="K531" i="5" s="1"/>
  <c r="I531" i="5"/>
  <c r="J530" i="5"/>
  <c r="K530" i="5" s="1"/>
  <c r="I530" i="5"/>
  <c r="K529" i="5"/>
  <c r="J529" i="5"/>
  <c r="I529" i="5"/>
  <c r="J528" i="5"/>
  <c r="K528" i="5" s="1"/>
  <c r="I528" i="5"/>
  <c r="J527" i="5"/>
  <c r="K527" i="5" s="1"/>
  <c r="I527" i="5"/>
  <c r="J526" i="5"/>
  <c r="K526" i="5" s="1"/>
  <c r="I526" i="5"/>
  <c r="K525" i="5"/>
  <c r="J525" i="5"/>
  <c r="I525" i="5"/>
  <c r="K524" i="5"/>
  <c r="J524" i="5"/>
  <c r="I524" i="5"/>
  <c r="J523" i="5"/>
  <c r="K523" i="5" s="1"/>
  <c r="I523" i="5"/>
  <c r="J522" i="5"/>
  <c r="K522" i="5" s="1"/>
  <c r="I522" i="5"/>
  <c r="K521" i="5"/>
  <c r="J521" i="5"/>
  <c r="I521" i="5"/>
  <c r="J520" i="5"/>
  <c r="K520" i="5" s="1"/>
  <c r="I520" i="5"/>
  <c r="J519" i="5"/>
  <c r="K519" i="5" s="1"/>
  <c r="I519" i="5"/>
  <c r="J518" i="5"/>
  <c r="K518" i="5" s="1"/>
  <c r="I518" i="5"/>
  <c r="K517" i="5"/>
  <c r="J517" i="5"/>
  <c r="I517" i="5"/>
  <c r="K516" i="5"/>
  <c r="J516" i="5"/>
  <c r="I516" i="5"/>
  <c r="J515" i="5"/>
  <c r="K515" i="5" s="1"/>
  <c r="I515" i="5"/>
  <c r="J514" i="5"/>
  <c r="K514" i="5" s="1"/>
  <c r="I514" i="5"/>
  <c r="K513" i="5"/>
  <c r="J513" i="5"/>
  <c r="I513" i="5"/>
  <c r="J512" i="5"/>
  <c r="K512" i="5" s="1"/>
  <c r="I512" i="5"/>
  <c r="J511" i="5"/>
  <c r="K511" i="5" s="1"/>
  <c r="I511" i="5"/>
  <c r="J510" i="5"/>
  <c r="K510" i="5" s="1"/>
  <c r="I510" i="5"/>
  <c r="K509" i="5"/>
  <c r="J509" i="5"/>
  <c r="I509" i="5"/>
  <c r="K508" i="5"/>
  <c r="J508" i="5"/>
  <c r="I508" i="5"/>
  <c r="J507" i="5"/>
  <c r="K507" i="5" s="1"/>
  <c r="I507" i="5"/>
  <c r="J506" i="5"/>
  <c r="K506" i="5" s="1"/>
  <c r="I506" i="5"/>
  <c r="K505" i="5"/>
  <c r="J505" i="5"/>
  <c r="I505" i="5"/>
  <c r="J504" i="5"/>
  <c r="K504" i="5" s="1"/>
  <c r="I504" i="5"/>
  <c r="J503" i="5"/>
  <c r="K503" i="5" s="1"/>
  <c r="I503" i="5"/>
  <c r="J502" i="5"/>
  <c r="K502" i="5" s="1"/>
  <c r="I502" i="5"/>
  <c r="K501" i="5"/>
  <c r="J501" i="5"/>
  <c r="I501" i="5"/>
  <c r="K500" i="5"/>
  <c r="J500" i="5"/>
  <c r="I500" i="5"/>
  <c r="J499" i="5"/>
  <c r="K499" i="5" s="1"/>
  <c r="I499" i="5"/>
  <c r="J498" i="5"/>
  <c r="K498" i="5" s="1"/>
  <c r="I498" i="5"/>
  <c r="K497" i="5"/>
  <c r="J497" i="5"/>
  <c r="I497" i="5"/>
  <c r="J496" i="5"/>
  <c r="K496" i="5" s="1"/>
  <c r="I496" i="5"/>
  <c r="J495" i="5"/>
  <c r="K495" i="5" s="1"/>
  <c r="I495" i="5"/>
  <c r="J494" i="5"/>
  <c r="K494" i="5" s="1"/>
  <c r="I494" i="5"/>
  <c r="K493" i="5"/>
  <c r="J493" i="5"/>
  <c r="I493" i="5"/>
  <c r="K492" i="5"/>
  <c r="J492" i="5"/>
  <c r="I492" i="5"/>
  <c r="J491" i="5"/>
  <c r="K491" i="5" s="1"/>
  <c r="I491" i="5"/>
  <c r="J490" i="5"/>
  <c r="K490" i="5" s="1"/>
  <c r="I490" i="5"/>
  <c r="K489" i="5"/>
  <c r="J489" i="5"/>
  <c r="I489" i="5"/>
  <c r="J488" i="5"/>
  <c r="K488" i="5" s="1"/>
  <c r="I488" i="5"/>
  <c r="J487" i="5"/>
  <c r="K487" i="5" s="1"/>
  <c r="I487" i="5"/>
  <c r="J486" i="5"/>
  <c r="K486" i="5" s="1"/>
  <c r="I486" i="5"/>
  <c r="K485" i="5"/>
  <c r="J485" i="5"/>
  <c r="I485" i="5"/>
  <c r="K484" i="5"/>
  <c r="J484" i="5"/>
  <c r="I484" i="5"/>
  <c r="J483" i="5"/>
  <c r="K483" i="5" s="1"/>
  <c r="I483" i="5"/>
  <c r="J482" i="5"/>
  <c r="K482" i="5" s="1"/>
  <c r="I482" i="5"/>
  <c r="K481" i="5"/>
  <c r="J481" i="5"/>
  <c r="I481" i="5"/>
  <c r="J480" i="5"/>
  <c r="K480" i="5" s="1"/>
  <c r="I480" i="5"/>
  <c r="J479" i="5"/>
  <c r="K479" i="5" s="1"/>
  <c r="I479" i="5"/>
  <c r="J478" i="5"/>
  <c r="K478" i="5" s="1"/>
  <c r="I478" i="5"/>
  <c r="K477" i="5"/>
  <c r="J477" i="5"/>
  <c r="I477" i="5"/>
  <c r="K476" i="5"/>
  <c r="J476" i="5"/>
  <c r="I476" i="5"/>
  <c r="J475" i="5"/>
  <c r="K475" i="5" s="1"/>
  <c r="I475" i="5"/>
  <c r="J474" i="5"/>
  <c r="K474" i="5" s="1"/>
  <c r="I474" i="5"/>
  <c r="K473" i="5"/>
  <c r="J473" i="5"/>
  <c r="I473" i="5"/>
  <c r="J472" i="5"/>
  <c r="K472" i="5" s="1"/>
  <c r="I472" i="5"/>
  <c r="J471" i="5"/>
  <c r="K471" i="5" s="1"/>
  <c r="I471" i="5"/>
  <c r="J470" i="5"/>
  <c r="K470" i="5" s="1"/>
  <c r="I470" i="5"/>
  <c r="K469" i="5"/>
  <c r="J469" i="5"/>
  <c r="I469" i="5"/>
  <c r="K468" i="5"/>
  <c r="J468" i="5"/>
  <c r="I468" i="5"/>
  <c r="J467" i="5"/>
  <c r="K467" i="5" s="1"/>
  <c r="I467" i="5"/>
  <c r="J466" i="5"/>
  <c r="K466" i="5" s="1"/>
  <c r="I466" i="5"/>
  <c r="K465" i="5"/>
  <c r="J465" i="5"/>
  <c r="I465" i="5"/>
  <c r="J464" i="5"/>
  <c r="K464" i="5" s="1"/>
  <c r="I464" i="5"/>
  <c r="J463" i="5"/>
  <c r="K463" i="5" s="1"/>
  <c r="I463" i="5"/>
  <c r="J462" i="5"/>
  <c r="K462" i="5" s="1"/>
  <c r="I462" i="5"/>
  <c r="K461" i="5"/>
  <c r="J461" i="5"/>
  <c r="I461" i="5"/>
  <c r="K460" i="5"/>
  <c r="J460" i="5"/>
  <c r="I460" i="5"/>
  <c r="J459" i="5"/>
  <c r="K459" i="5" s="1"/>
  <c r="I459" i="5"/>
  <c r="J458" i="5"/>
  <c r="K458" i="5" s="1"/>
  <c r="I458" i="5"/>
  <c r="K457" i="5"/>
  <c r="J457" i="5"/>
  <c r="I457" i="5"/>
  <c r="J456" i="5"/>
  <c r="K456" i="5" s="1"/>
  <c r="I456" i="5"/>
  <c r="J455" i="5"/>
  <c r="K455" i="5" s="1"/>
  <c r="I455" i="5"/>
  <c r="J454" i="5"/>
  <c r="K454" i="5" s="1"/>
  <c r="I454" i="5"/>
  <c r="K453" i="5"/>
  <c r="J453" i="5"/>
  <c r="I453" i="5"/>
  <c r="K452" i="5"/>
  <c r="J452" i="5"/>
  <c r="I452" i="5"/>
  <c r="J451" i="5"/>
  <c r="K451" i="5" s="1"/>
  <c r="I451" i="5"/>
  <c r="J450" i="5"/>
  <c r="K450" i="5" s="1"/>
  <c r="I450" i="5"/>
  <c r="K449" i="5"/>
  <c r="J449" i="5"/>
  <c r="I449" i="5"/>
  <c r="J448" i="5"/>
  <c r="K448" i="5" s="1"/>
  <c r="I448" i="5"/>
  <c r="J447" i="5"/>
  <c r="K447" i="5" s="1"/>
  <c r="I447" i="5"/>
  <c r="J446" i="5"/>
  <c r="K446" i="5" s="1"/>
  <c r="I446" i="5"/>
  <c r="K445" i="5"/>
  <c r="J445" i="5"/>
  <c r="I445" i="5"/>
  <c r="K444" i="5"/>
  <c r="J444" i="5"/>
  <c r="I444" i="5"/>
  <c r="J443" i="5"/>
  <c r="K443" i="5" s="1"/>
  <c r="I443" i="5"/>
  <c r="J442" i="5"/>
  <c r="K442" i="5" s="1"/>
  <c r="I442" i="5"/>
  <c r="K441" i="5"/>
  <c r="J441" i="5"/>
  <c r="I441" i="5"/>
  <c r="J440" i="5"/>
  <c r="K440" i="5" s="1"/>
  <c r="I440" i="5"/>
  <c r="J439" i="5"/>
  <c r="K439" i="5" s="1"/>
  <c r="I439" i="5"/>
  <c r="J438" i="5"/>
  <c r="K438" i="5" s="1"/>
  <c r="I438" i="5"/>
  <c r="K437" i="5"/>
  <c r="J437" i="5"/>
  <c r="I437" i="5"/>
  <c r="K436" i="5"/>
  <c r="J436" i="5"/>
  <c r="I436" i="5"/>
  <c r="J435" i="5"/>
  <c r="K435" i="5" s="1"/>
  <c r="I435" i="5"/>
  <c r="J434" i="5"/>
  <c r="K434" i="5" s="1"/>
  <c r="I434" i="5"/>
  <c r="K433" i="5"/>
  <c r="J433" i="5"/>
  <c r="I433" i="5"/>
  <c r="J432" i="5"/>
  <c r="K432" i="5" s="1"/>
  <c r="I432" i="5"/>
  <c r="J431" i="5"/>
  <c r="K431" i="5" s="1"/>
  <c r="I431" i="5"/>
  <c r="J430" i="5"/>
  <c r="K430" i="5" s="1"/>
  <c r="I430" i="5"/>
  <c r="K429" i="5"/>
  <c r="J429" i="5"/>
  <c r="I429" i="5"/>
  <c r="K428" i="5"/>
  <c r="J428" i="5"/>
  <c r="I428" i="5"/>
  <c r="J427" i="5"/>
  <c r="K427" i="5" s="1"/>
  <c r="I427" i="5"/>
  <c r="J426" i="5"/>
  <c r="K426" i="5" s="1"/>
  <c r="I426" i="5"/>
  <c r="K425" i="5"/>
  <c r="J425" i="5"/>
  <c r="I425" i="5"/>
  <c r="J424" i="5"/>
  <c r="K424" i="5" s="1"/>
  <c r="I424" i="5"/>
  <c r="J423" i="5"/>
  <c r="K423" i="5" s="1"/>
  <c r="I423" i="5"/>
  <c r="J422" i="5"/>
  <c r="K422" i="5" s="1"/>
  <c r="I422" i="5"/>
  <c r="K421" i="5"/>
  <c r="J421" i="5"/>
  <c r="I421" i="5"/>
  <c r="K420" i="5"/>
  <c r="J420" i="5"/>
  <c r="I420" i="5"/>
  <c r="J419" i="5"/>
  <c r="K419" i="5" s="1"/>
  <c r="I419" i="5"/>
  <c r="J418" i="5"/>
  <c r="K418" i="5" s="1"/>
  <c r="I418" i="5"/>
  <c r="K417" i="5"/>
  <c r="J417" i="5"/>
  <c r="I417" i="5"/>
  <c r="J416" i="5"/>
  <c r="K416" i="5" s="1"/>
  <c r="I416" i="5"/>
  <c r="J415" i="5"/>
  <c r="K415" i="5" s="1"/>
  <c r="I415" i="5"/>
  <c r="J414" i="5"/>
  <c r="K414" i="5" s="1"/>
  <c r="I414" i="5"/>
  <c r="K413" i="5"/>
  <c r="J413" i="5"/>
  <c r="I413" i="5"/>
  <c r="K412" i="5"/>
  <c r="J412" i="5"/>
  <c r="I412" i="5"/>
  <c r="J411" i="5"/>
  <c r="K411" i="5" s="1"/>
  <c r="I411" i="5"/>
  <c r="J410" i="5"/>
  <c r="K410" i="5" s="1"/>
  <c r="I410" i="5"/>
  <c r="K409" i="5"/>
  <c r="J409" i="5"/>
  <c r="I409" i="5"/>
  <c r="J408" i="5"/>
  <c r="K408" i="5" s="1"/>
  <c r="I408" i="5"/>
  <c r="J407" i="5"/>
  <c r="K407" i="5" s="1"/>
  <c r="I407" i="5"/>
  <c r="J406" i="5"/>
  <c r="K406" i="5" s="1"/>
  <c r="I406" i="5"/>
  <c r="K405" i="5"/>
  <c r="J405" i="5"/>
  <c r="I405" i="5"/>
  <c r="K404" i="5"/>
  <c r="J404" i="5"/>
  <c r="I404" i="5"/>
  <c r="J403" i="5"/>
  <c r="K403" i="5" s="1"/>
  <c r="I403" i="5"/>
  <c r="J402" i="5"/>
  <c r="K402" i="5" s="1"/>
  <c r="I402" i="5"/>
  <c r="K401" i="5"/>
  <c r="J401" i="5"/>
  <c r="I401" i="5"/>
  <c r="J400" i="5"/>
  <c r="K400" i="5" s="1"/>
  <c r="I400" i="5"/>
  <c r="J399" i="5"/>
  <c r="K399" i="5" s="1"/>
  <c r="I399" i="5"/>
  <c r="J398" i="5"/>
  <c r="K398" i="5" s="1"/>
  <c r="I398" i="5"/>
  <c r="K397" i="5"/>
  <c r="J397" i="5"/>
  <c r="I397" i="5"/>
  <c r="K396" i="5"/>
  <c r="J396" i="5"/>
  <c r="I396" i="5"/>
  <c r="J395" i="5"/>
  <c r="K395" i="5" s="1"/>
  <c r="I395" i="5"/>
  <c r="J394" i="5"/>
  <c r="K394" i="5" s="1"/>
  <c r="I394" i="5"/>
  <c r="K393" i="5"/>
  <c r="J393" i="5"/>
  <c r="I393" i="5"/>
  <c r="J392" i="5"/>
  <c r="K392" i="5" s="1"/>
  <c r="I392" i="5"/>
  <c r="J391" i="5"/>
  <c r="K391" i="5" s="1"/>
  <c r="I391" i="5"/>
  <c r="J390" i="5"/>
  <c r="K390" i="5" s="1"/>
  <c r="I390" i="5"/>
  <c r="K389" i="5"/>
  <c r="J389" i="5"/>
  <c r="I389" i="5"/>
  <c r="K388" i="5"/>
  <c r="J388" i="5"/>
  <c r="I388" i="5"/>
  <c r="J387" i="5"/>
  <c r="K387" i="5" s="1"/>
  <c r="I387" i="5"/>
  <c r="J386" i="5"/>
  <c r="K386" i="5" s="1"/>
  <c r="I386" i="5"/>
  <c r="K385" i="5"/>
  <c r="J385" i="5"/>
  <c r="I385" i="5"/>
  <c r="J384" i="5"/>
  <c r="K384" i="5" s="1"/>
  <c r="I384" i="5"/>
  <c r="J383" i="5"/>
  <c r="K383" i="5" s="1"/>
  <c r="I383" i="5"/>
  <c r="J382" i="5"/>
  <c r="K382" i="5" s="1"/>
  <c r="I382" i="5"/>
  <c r="K381" i="5"/>
  <c r="J381" i="5"/>
  <c r="I381" i="5"/>
  <c r="K380" i="5"/>
  <c r="J380" i="5"/>
  <c r="I380" i="5"/>
  <c r="J379" i="5"/>
  <c r="K379" i="5" s="1"/>
  <c r="I379" i="5"/>
  <c r="J378" i="5"/>
  <c r="K378" i="5" s="1"/>
  <c r="I378" i="5"/>
  <c r="K377" i="5"/>
  <c r="J377" i="5"/>
  <c r="I377" i="5"/>
  <c r="J376" i="5"/>
  <c r="K376" i="5" s="1"/>
  <c r="I376" i="5"/>
  <c r="J375" i="5"/>
  <c r="K375" i="5" s="1"/>
  <c r="I375" i="5"/>
  <c r="J374" i="5"/>
  <c r="K374" i="5" s="1"/>
  <c r="I374" i="5"/>
  <c r="K373" i="5"/>
  <c r="J373" i="5"/>
  <c r="I373" i="5"/>
  <c r="K372" i="5"/>
  <c r="J372" i="5"/>
  <c r="I372" i="5"/>
  <c r="J371" i="5"/>
  <c r="K371" i="5" s="1"/>
  <c r="I371" i="5"/>
  <c r="J370" i="5"/>
  <c r="K370" i="5" s="1"/>
  <c r="I370" i="5"/>
  <c r="K369" i="5"/>
  <c r="J369" i="5"/>
  <c r="I369" i="5"/>
  <c r="J368" i="5"/>
  <c r="K368" i="5" s="1"/>
  <c r="I368" i="5"/>
  <c r="J367" i="5"/>
  <c r="K367" i="5" s="1"/>
  <c r="I367" i="5"/>
  <c r="J366" i="5"/>
  <c r="K366" i="5" s="1"/>
  <c r="I366" i="5"/>
  <c r="K365" i="5"/>
  <c r="J365" i="5"/>
  <c r="I365" i="5"/>
  <c r="K364" i="5"/>
  <c r="J364" i="5"/>
  <c r="I364" i="5"/>
  <c r="J363" i="5"/>
  <c r="K363" i="5" s="1"/>
  <c r="I363" i="5"/>
  <c r="J362" i="5"/>
  <c r="K362" i="5" s="1"/>
  <c r="I362" i="5"/>
  <c r="K361" i="5"/>
  <c r="J361" i="5"/>
  <c r="I361" i="5"/>
  <c r="J360" i="5"/>
  <c r="K360" i="5" s="1"/>
  <c r="I360" i="5"/>
  <c r="J359" i="5"/>
  <c r="K359" i="5" s="1"/>
  <c r="I359" i="5"/>
  <c r="J358" i="5"/>
  <c r="K358" i="5" s="1"/>
  <c r="I358" i="5"/>
  <c r="K357" i="5"/>
  <c r="J357" i="5"/>
  <c r="I357" i="5"/>
  <c r="K356" i="5"/>
  <c r="J356" i="5"/>
  <c r="I356" i="5"/>
  <c r="J355" i="5"/>
  <c r="K355" i="5" s="1"/>
  <c r="I355" i="5"/>
  <c r="J354" i="5"/>
  <c r="K354" i="5" s="1"/>
  <c r="I354" i="5"/>
  <c r="K353" i="5"/>
  <c r="J353" i="5"/>
  <c r="I353" i="5"/>
  <c r="J352" i="5"/>
  <c r="K352" i="5" s="1"/>
  <c r="I352" i="5"/>
  <c r="J351" i="5"/>
  <c r="K351" i="5" s="1"/>
  <c r="I351" i="5"/>
  <c r="J350" i="5"/>
  <c r="K350" i="5" s="1"/>
  <c r="I350" i="5"/>
  <c r="K349" i="5"/>
  <c r="J349" i="5"/>
  <c r="I349" i="5"/>
  <c r="K348" i="5"/>
  <c r="J348" i="5"/>
  <c r="I348" i="5"/>
  <c r="J347" i="5"/>
  <c r="K347" i="5" s="1"/>
  <c r="I347" i="5"/>
  <c r="J346" i="5"/>
  <c r="K346" i="5" s="1"/>
  <c r="I346" i="5"/>
  <c r="K345" i="5"/>
  <c r="J345" i="5"/>
  <c r="I345" i="5"/>
  <c r="J344" i="5"/>
  <c r="K344" i="5" s="1"/>
  <c r="I344" i="5"/>
  <c r="J343" i="5"/>
  <c r="K343" i="5" s="1"/>
  <c r="I343" i="5"/>
  <c r="J342" i="5"/>
  <c r="K342" i="5" s="1"/>
  <c r="I342" i="5"/>
  <c r="K341" i="5"/>
  <c r="J341" i="5"/>
  <c r="I341" i="5"/>
  <c r="K340" i="5"/>
  <c r="J340" i="5"/>
  <c r="I340" i="5"/>
  <c r="J339" i="5"/>
  <c r="K339" i="5" s="1"/>
  <c r="I339" i="5"/>
  <c r="J338" i="5"/>
  <c r="K338" i="5" s="1"/>
  <c r="I338" i="5"/>
  <c r="K337" i="5"/>
  <c r="J337" i="5"/>
  <c r="I337" i="5"/>
  <c r="J336" i="5"/>
  <c r="K336" i="5" s="1"/>
  <c r="I336" i="5"/>
  <c r="J335" i="5"/>
  <c r="K335" i="5" s="1"/>
  <c r="I335" i="5"/>
  <c r="J334" i="5"/>
  <c r="K334" i="5" s="1"/>
  <c r="I334" i="5"/>
  <c r="K333" i="5"/>
  <c r="J333" i="5"/>
  <c r="I333" i="5"/>
  <c r="K332" i="5"/>
  <c r="J332" i="5"/>
  <c r="I332" i="5"/>
  <c r="J331" i="5"/>
  <c r="K331" i="5" s="1"/>
  <c r="I331" i="5"/>
  <c r="J330" i="5"/>
  <c r="K330" i="5" s="1"/>
  <c r="I330" i="5"/>
  <c r="K329" i="5"/>
  <c r="J329" i="5"/>
  <c r="I329" i="5"/>
  <c r="J328" i="5"/>
  <c r="K328" i="5" s="1"/>
  <c r="I328" i="5"/>
  <c r="J327" i="5"/>
  <c r="K327" i="5" s="1"/>
  <c r="I327" i="5"/>
  <c r="J326" i="5"/>
  <c r="K326" i="5" s="1"/>
  <c r="I326" i="5"/>
  <c r="K325" i="5"/>
  <c r="J325" i="5"/>
  <c r="I325" i="5"/>
  <c r="K324" i="5"/>
  <c r="J324" i="5"/>
  <c r="I324" i="5"/>
  <c r="J323" i="5"/>
  <c r="K323" i="5" s="1"/>
  <c r="I323" i="5"/>
  <c r="J322" i="5"/>
  <c r="K322" i="5" s="1"/>
  <c r="I322" i="5"/>
  <c r="K321" i="5"/>
  <c r="J321" i="5"/>
  <c r="I321" i="5"/>
  <c r="J320" i="5"/>
  <c r="K320" i="5" s="1"/>
  <c r="I320" i="5"/>
  <c r="J319" i="5"/>
  <c r="K319" i="5" s="1"/>
  <c r="I319" i="5"/>
  <c r="J318" i="5"/>
  <c r="K318" i="5" s="1"/>
  <c r="I318" i="5"/>
  <c r="K317" i="5"/>
  <c r="J317" i="5"/>
  <c r="I317" i="5"/>
  <c r="K316" i="5"/>
  <c r="J316" i="5"/>
  <c r="I316" i="5"/>
  <c r="J315" i="5"/>
  <c r="K315" i="5" s="1"/>
  <c r="I315" i="5"/>
  <c r="J314" i="5"/>
  <c r="K314" i="5" s="1"/>
  <c r="I314" i="5"/>
  <c r="K313" i="5"/>
  <c r="J313" i="5"/>
  <c r="I313" i="5"/>
  <c r="J312" i="5"/>
  <c r="K312" i="5" s="1"/>
  <c r="I312" i="5"/>
  <c r="J311" i="5"/>
  <c r="K311" i="5" s="1"/>
  <c r="I311" i="5"/>
  <c r="J310" i="5"/>
  <c r="K310" i="5" s="1"/>
  <c r="I310" i="5"/>
  <c r="K309" i="5"/>
  <c r="J309" i="5"/>
  <c r="I309" i="5"/>
  <c r="K308" i="5"/>
  <c r="J308" i="5"/>
  <c r="I308" i="5"/>
  <c r="J307" i="5"/>
  <c r="K307" i="5" s="1"/>
  <c r="I307" i="5"/>
  <c r="J306" i="5"/>
  <c r="K306" i="5" s="1"/>
  <c r="I306" i="5"/>
  <c r="K305" i="5"/>
  <c r="J305" i="5"/>
  <c r="I305" i="5"/>
  <c r="J304" i="5"/>
  <c r="K304" i="5" s="1"/>
  <c r="I304" i="5"/>
  <c r="J303" i="5"/>
  <c r="K303" i="5" s="1"/>
  <c r="I303" i="5"/>
  <c r="J302" i="5"/>
  <c r="K302" i="5" s="1"/>
  <c r="I302" i="5"/>
  <c r="K301" i="5"/>
  <c r="J301" i="5"/>
  <c r="I301" i="5"/>
  <c r="K300" i="5"/>
  <c r="J300" i="5"/>
  <c r="I300" i="5"/>
  <c r="J299" i="5"/>
  <c r="K299" i="5" s="1"/>
  <c r="I299" i="5"/>
  <c r="J298" i="5"/>
  <c r="K298" i="5" s="1"/>
  <c r="I298" i="5"/>
  <c r="K297" i="5"/>
  <c r="J297" i="5"/>
  <c r="I297" i="5"/>
  <c r="J296" i="5"/>
  <c r="K296" i="5" s="1"/>
  <c r="I296" i="5"/>
  <c r="J295" i="5"/>
  <c r="K295" i="5" s="1"/>
  <c r="I295" i="5"/>
  <c r="J294" i="5"/>
  <c r="K294" i="5" s="1"/>
  <c r="I294" i="5"/>
  <c r="K293" i="5"/>
  <c r="J293" i="5"/>
  <c r="I293" i="5"/>
  <c r="K292" i="5"/>
  <c r="J292" i="5"/>
  <c r="I292" i="5"/>
  <c r="J291" i="5"/>
  <c r="K291" i="5" s="1"/>
  <c r="I291" i="5"/>
  <c r="J290" i="5"/>
  <c r="K290" i="5" s="1"/>
  <c r="I290" i="5"/>
  <c r="K289" i="5"/>
  <c r="J289" i="5"/>
  <c r="I289" i="5"/>
  <c r="J288" i="5"/>
  <c r="K288" i="5" s="1"/>
  <c r="I288" i="5"/>
  <c r="J287" i="5"/>
  <c r="K287" i="5" s="1"/>
  <c r="I287" i="5"/>
  <c r="J286" i="5"/>
  <c r="K286" i="5" s="1"/>
  <c r="I286" i="5"/>
  <c r="K285" i="5"/>
  <c r="J285" i="5"/>
  <c r="I285" i="5"/>
  <c r="K284" i="5"/>
  <c r="J284" i="5"/>
  <c r="I284" i="5"/>
  <c r="J283" i="5"/>
  <c r="K283" i="5" s="1"/>
  <c r="I283" i="5"/>
  <c r="J282" i="5"/>
  <c r="K282" i="5" s="1"/>
  <c r="I282" i="5"/>
  <c r="K281" i="5"/>
  <c r="J281" i="5"/>
  <c r="I281" i="5"/>
  <c r="J280" i="5"/>
  <c r="K280" i="5" s="1"/>
  <c r="I280" i="5"/>
  <c r="J279" i="5"/>
  <c r="K279" i="5" s="1"/>
  <c r="I279" i="5"/>
  <c r="J278" i="5"/>
  <c r="K278" i="5" s="1"/>
  <c r="I278" i="5"/>
  <c r="K277" i="5"/>
  <c r="J277" i="5"/>
  <c r="I277" i="5"/>
  <c r="K276" i="5"/>
  <c r="J276" i="5"/>
  <c r="I276" i="5"/>
  <c r="J275" i="5"/>
  <c r="K275" i="5" s="1"/>
  <c r="I275" i="5"/>
  <c r="J274" i="5"/>
  <c r="K274" i="5" s="1"/>
  <c r="I274" i="5"/>
  <c r="K273" i="5"/>
  <c r="J273" i="5"/>
  <c r="I273" i="5"/>
  <c r="J272" i="5"/>
  <c r="K272" i="5" s="1"/>
  <c r="I272" i="5"/>
  <c r="J271" i="5"/>
  <c r="K271" i="5" s="1"/>
  <c r="I271" i="5"/>
  <c r="J270" i="5"/>
  <c r="K270" i="5" s="1"/>
  <c r="I270" i="5"/>
  <c r="K269" i="5"/>
  <c r="J269" i="5"/>
  <c r="I269" i="5"/>
  <c r="K268" i="5"/>
  <c r="J268" i="5"/>
  <c r="I268" i="5"/>
  <c r="J267" i="5"/>
  <c r="K267" i="5" s="1"/>
  <c r="I267" i="5"/>
  <c r="J266" i="5"/>
  <c r="K266" i="5" s="1"/>
  <c r="I266" i="5"/>
  <c r="K265" i="5"/>
  <c r="J265" i="5"/>
  <c r="I265" i="5"/>
  <c r="J264" i="5"/>
  <c r="K264" i="5" s="1"/>
  <c r="I264" i="5"/>
  <c r="J263" i="5"/>
  <c r="K263" i="5" s="1"/>
  <c r="I263" i="5"/>
  <c r="J262" i="5"/>
  <c r="K262" i="5" s="1"/>
  <c r="I262" i="5"/>
  <c r="K261" i="5"/>
  <c r="J261" i="5"/>
  <c r="I261" i="5"/>
  <c r="K260" i="5"/>
  <c r="J260" i="5"/>
  <c r="I260" i="5"/>
  <c r="J259" i="5"/>
  <c r="K259" i="5" s="1"/>
  <c r="I259" i="5"/>
  <c r="J258" i="5"/>
  <c r="K258" i="5" s="1"/>
  <c r="I258" i="5"/>
  <c r="K257" i="5"/>
  <c r="J257" i="5"/>
  <c r="I257" i="5"/>
  <c r="J256" i="5"/>
  <c r="K256" i="5" s="1"/>
  <c r="I256" i="5"/>
  <c r="J255" i="5"/>
  <c r="K255" i="5" s="1"/>
  <c r="I255" i="5"/>
  <c r="J254" i="5"/>
  <c r="K254" i="5" s="1"/>
  <c r="I254" i="5"/>
  <c r="K253" i="5"/>
  <c r="J253" i="5"/>
  <c r="I253" i="5"/>
  <c r="K252" i="5"/>
  <c r="J252" i="5"/>
  <c r="I252" i="5"/>
  <c r="J251" i="5"/>
  <c r="K251" i="5" s="1"/>
  <c r="I251" i="5"/>
  <c r="J250" i="5"/>
  <c r="K250" i="5" s="1"/>
  <c r="I250" i="5"/>
  <c r="K249" i="5"/>
  <c r="J249" i="5"/>
  <c r="I249" i="5"/>
  <c r="J248" i="5"/>
  <c r="K248" i="5" s="1"/>
  <c r="I248" i="5"/>
  <c r="J247" i="5"/>
  <c r="K247" i="5" s="1"/>
  <c r="I247" i="5"/>
  <c r="J246" i="5"/>
  <c r="K246" i="5" s="1"/>
  <c r="I246" i="5"/>
  <c r="K245" i="5"/>
  <c r="J245" i="5"/>
  <c r="I245" i="5"/>
  <c r="K244" i="5"/>
  <c r="J244" i="5"/>
  <c r="I244" i="5"/>
  <c r="J243" i="5"/>
  <c r="K243" i="5" s="1"/>
  <c r="I243" i="5"/>
  <c r="J242" i="5"/>
  <c r="K242" i="5" s="1"/>
  <c r="I242" i="5"/>
  <c r="K241" i="5"/>
  <c r="J241" i="5"/>
  <c r="I241" i="5"/>
  <c r="J240" i="5"/>
  <c r="K240" i="5" s="1"/>
  <c r="I240" i="5"/>
  <c r="J239" i="5"/>
  <c r="K239" i="5" s="1"/>
  <c r="I239" i="5"/>
  <c r="J238" i="5"/>
  <c r="K238" i="5" s="1"/>
  <c r="I238" i="5"/>
  <c r="K237" i="5"/>
  <c r="J237" i="5"/>
  <c r="I237" i="5"/>
  <c r="K236" i="5"/>
  <c r="J236" i="5"/>
  <c r="I236" i="5"/>
  <c r="J235" i="5"/>
  <c r="K235" i="5" s="1"/>
  <c r="I235" i="5"/>
  <c r="J234" i="5"/>
  <c r="K234" i="5" s="1"/>
  <c r="I234" i="5"/>
  <c r="K233" i="5"/>
  <c r="J233" i="5"/>
  <c r="I233" i="5"/>
  <c r="J232" i="5"/>
  <c r="K232" i="5" s="1"/>
  <c r="I232" i="5"/>
  <c r="J231" i="5"/>
  <c r="K231" i="5" s="1"/>
  <c r="I231" i="5"/>
  <c r="J230" i="5"/>
  <c r="K230" i="5" s="1"/>
  <c r="I230" i="5"/>
  <c r="K229" i="5"/>
  <c r="J229" i="5"/>
  <c r="I229" i="5"/>
  <c r="K228" i="5"/>
  <c r="J228" i="5"/>
  <c r="I228" i="5"/>
  <c r="J227" i="5"/>
  <c r="K227" i="5" s="1"/>
  <c r="I227" i="5"/>
  <c r="J226" i="5"/>
  <c r="K226" i="5" s="1"/>
  <c r="I226" i="5"/>
  <c r="K225" i="5"/>
  <c r="J225" i="5"/>
  <c r="I225" i="5"/>
  <c r="J224" i="5"/>
  <c r="K224" i="5" s="1"/>
  <c r="I224" i="5"/>
  <c r="J223" i="5"/>
  <c r="K223" i="5" s="1"/>
  <c r="I223" i="5"/>
  <c r="J222" i="5"/>
  <c r="K222" i="5" s="1"/>
  <c r="I222" i="5"/>
  <c r="K221" i="5"/>
  <c r="J221" i="5"/>
  <c r="I221" i="5"/>
  <c r="K220" i="5"/>
  <c r="J220" i="5"/>
  <c r="I220" i="5"/>
  <c r="J219" i="5"/>
  <c r="K219" i="5" s="1"/>
  <c r="I219" i="5"/>
  <c r="J218" i="5"/>
  <c r="K218" i="5" s="1"/>
  <c r="I218" i="5"/>
  <c r="K217" i="5"/>
  <c r="J217" i="5"/>
  <c r="I217" i="5"/>
  <c r="J216" i="5"/>
  <c r="K216" i="5" s="1"/>
  <c r="I216" i="5"/>
  <c r="J215" i="5"/>
  <c r="K215" i="5" s="1"/>
  <c r="I215" i="5"/>
  <c r="J214" i="5"/>
  <c r="K214" i="5" s="1"/>
  <c r="I214" i="5"/>
  <c r="K213" i="5"/>
  <c r="J213" i="5"/>
  <c r="I213" i="5"/>
  <c r="K212" i="5"/>
  <c r="J212" i="5"/>
  <c r="I212" i="5"/>
  <c r="J211" i="5"/>
  <c r="K211" i="5" s="1"/>
  <c r="I211" i="5"/>
  <c r="J210" i="5"/>
  <c r="K210" i="5" s="1"/>
  <c r="I210" i="5"/>
  <c r="K209" i="5"/>
  <c r="J209" i="5"/>
  <c r="I209" i="5"/>
  <c r="J208" i="5"/>
  <c r="K208" i="5" s="1"/>
  <c r="I208" i="5"/>
  <c r="J207" i="5"/>
  <c r="K207" i="5" s="1"/>
  <c r="I207" i="5"/>
  <c r="J206" i="5"/>
  <c r="K206" i="5" s="1"/>
  <c r="I206" i="5"/>
  <c r="K205" i="5"/>
  <c r="J205" i="5"/>
  <c r="I205" i="5"/>
  <c r="K204" i="5"/>
  <c r="J204" i="5"/>
  <c r="I204" i="5"/>
  <c r="J203" i="5"/>
  <c r="K203" i="5" s="1"/>
  <c r="I203" i="5"/>
  <c r="J202" i="5"/>
  <c r="K202" i="5" s="1"/>
  <c r="I202" i="5"/>
  <c r="K201" i="5"/>
  <c r="J201" i="5"/>
  <c r="I201" i="5"/>
  <c r="J200" i="5"/>
  <c r="K200" i="5" s="1"/>
  <c r="I200" i="5"/>
  <c r="J199" i="5"/>
  <c r="K199" i="5" s="1"/>
  <c r="I199" i="5"/>
  <c r="J198" i="5"/>
  <c r="K198" i="5" s="1"/>
  <c r="I198" i="5"/>
  <c r="K197" i="5"/>
  <c r="J197" i="5"/>
  <c r="I197" i="5"/>
  <c r="K196" i="5"/>
  <c r="J196" i="5"/>
  <c r="I196" i="5"/>
  <c r="J195" i="5"/>
  <c r="K195" i="5" s="1"/>
  <c r="I195" i="5"/>
  <c r="J194" i="5"/>
  <c r="K194" i="5" s="1"/>
  <c r="I194" i="5"/>
  <c r="K193" i="5"/>
  <c r="J193" i="5"/>
  <c r="I193" i="5"/>
  <c r="J192" i="5"/>
  <c r="K192" i="5" s="1"/>
  <c r="I192" i="5"/>
  <c r="J191" i="5"/>
  <c r="K191" i="5" s="1"/>
  <c r="I191" i="5"/>
  <c r="J190" i="5"/>
  <c r="K190" i="5" s="1"/>
  <c r="I190" i="5"/>
  <c r="K189" i="5"/>
  <c r="J189" i="5"/>
  <c r="I189" i="5"/>
  <c r="K188" i="5"/>
  <c r="J188" i="5"/>
  <c r="I188" i="5"/>
  <c r="J187" i="5"/>
  <c r="K187" i="5" s="1"/>
  <c r="I187" i="5"/>
  <c r="J186" i="5"/>
  <c r="K186" i="5" s="1"/>
  <c r="I186" i="5"/>
  <c r="K185" i="5"/>
  <c r="J185" i="5"/>
  <c r="I185" i="5"/>
  <c r="J184" i="5"/>
  <c r="K184" i="5" s="1"/>
  <c r="I184" i="5"/>
  <c r="J183" i="5"/>
  <c r="K183" i="5" s="1"/>
  <c r="I183" i="5"/>
  <c r="J182" i="5"/>
  <c r="K182" i="5" s="1"/>
  <c r="I182" i="5"/>
  <c r="K181" i="5"/>
  <c r="J181" i="5"/>
  <c r="I181" i="5"/>
  <c r="K180" i="5"/>
  <c r="J180" i="5"/>
  <c r="I180" i="5"/>
  <c r="J179" i="5"/>
  <c r="K179" i="5" s="1"/>
  <c r="I179" i="5"/>
  <c r="J178" i="5"/>
  <c r="K178" i="5" s="1"/>
  <c r="I178" i="5"/>
  <c r="K177" i="5"/>
  <c r="J177" i="5"/>
  <c r="I177" i="5"/>
  <c r="J176" i="5"/>
  <c r="K176" i="5" s="1"/>
  <c r="I176" i="5"/>
  <c r="J175" i="5"/>
  <c r="K175" i="5" s="1"/>
  <c r="I175" i="5"/>
  <c r="J174" i="5"/>
  <c r="K174" i="5" s="1"/>
  <c r="I174" i="5"/>
  <c r="K173" i="5"/>
  <c r="J173" i="5"/>
  <c r="I173" i="5"/>
  <c r="K172" i="5"/>
  <c r="J172" i="5"/>
  <c r="I172" i="5"/>
  <c r="J171" i="5"/>
  <c r="K171" i="5" s="1"/>
  <c r="I171" i="5"/>
  <c r="J170" i="5"/>
  <c r="K170" i="5" s="1"/>
  <c r="I170" i="5"/>
  <c r="K169" i="5"/>
  <c r="J169" i="5"/>
  <c r="I169" i="5"/>
  <c r="J168" i="5"/>
  <c r="K168" i="5" s="1"/>
  <c r="I168" i="5"/>
  <c r="J167" i="5"/>
  <c r="K167" i="5" s="1"/>
  <c r="I167" i="5"/>
  <c r="J166" i="5"/>
  <c r="K166" i="5" s="1"/>
  <c r="I166" i="5"/>
  <c r="K165" i="5"/>
  <c r="J165" i="5"/>
  <c r="I165" i="5"/>
  <c r="K164" i="5"/>
  <c r="J164" i="5"/>
  <c r="I164" i="5"/>
  <c r="J163" i="5"/>
  <c r="K163" i="5" s="1"/>
  <c r="I163" i="5"/>
  <c r="J162" i="5"/>
  <c r="K162" i="5" s="1"/>
  <c r="I162" i="5"/>
  <c r="K161" i="5"/>
  <c r="J161" i="5"/>
  <c r="I161" i="5"/>
  <c r="J160" i="5"/>
  <c r="K160" i="5" s="1"/>
  <c r="I160" i="5"/>
  <c r="J159" i="5"/>
  <c r="K159" i="5" s="1"/>
  <c r="I159" i="5"/>
  <c r="J158" i="5"/>
  <c r="K158" i="5" s="1"/>
  <c r="I158" i="5"/>
  <c r="K157" i="5"/>
  <c r="J157" i="5"/>
  <c r="I157" i="5"/>
  <c r="K156" i="5"/>
  <c r="J156" i="5"/>
  <c r="I156" i="5"/>
  <c r="J155" i="5"/>
  <c r="K155" i="5" s="1"/>
  <c r="I155" i="5"/>
  <c r="J154" i="5"/>
  <c r="K154" i="5" s="1"/>
  <c r="I154" i="5"/>
  <c r="K153" i="5"/>
  <c r="J153" i="5"/>
  <c r="I153" i="5"/>
  <c r="J152" i="5"/>
  <c r="K152" i="5" s="1"/>
  <c r="I152" i="5"/>
  <c r="J151" i="5"/>
  <c r="K151" i="5" s="1"/>
  <c r="I151" i="5"/>
  <c r="J150" i="5"/>
  <c r="K150" i="5" s="1"/>
  <c r="I150" i="5"/>
  <c r="K149" i="5"/>
  <c r="J149" i="5"/>
  <c r="I149" i="5"/>
  <c r="K148" i="5"/>
  <c r="J148" i="5"/>
  <c r="I148" i="5"/>
  <c r="J147" i="5"/>
  <c r="K147" i="5" s="1"/>
  <c r="I147" i="5"/>
  <c r="J146" i="5"/>
  <c r="K146" i="5" s="1"/>
  <c r="I146" i="5"/>
  <c r="K145" i="5"/>
  <c r="J145" i="5"/>
  <c r="I145" i="5"/>
  <c r="J144" i="5"/>
  <c r="K144" i="5" s="1"/>
  <c r="I144" i="5"/>
  <c r="J143" i="5"/>
  <c r="K143" i="5" s="1"/>
  <c r="I143" i="5"/>
  <c r="J142" i="5"/>
  <c r="K142" i="5" s="1"/>
  <c r="I142" i="5"/>
  <c r="K141" i="5"/>
  <c r="J141" i="5"/>
  <c r="I141" i="5"/>
  <c r="K140" i="5"/>
  <c r="J140" i="5"/>
  <c r="I140" i="5"/>
  <c r="J139" i="5"/>
  <c r="K139" i="5" s="1"/>
  <c r="I139" i="5"/>
  <c r="J138" i="5"/>
  <c r="K138" i="5" s="1"/>
  <c r="I138" i="5"/>
  <c r="K137" i="5"/>
  <c r="J137" i="5"/>
  <c r="I137" i="5"/>
  <c r="J136" i="5"/>
  <c r="K136" i="5" s="1"/>
  <c r="I136" i="5"/>
  <c r="J135" i="5"/>
  <c r="K135" i="5" s="1"/>
  <c r="I135" i="5"/>
  <c r="J134" i="5"/>
  <c r="K134" i="5" s="1"/>
  <c r="I134" i="5"/>
  <c r="K133" i="5"/>
  <c r="J133" i="5"/>
  <c r="I133" i="5"/>
  <c r="K132" i="5"/>
  <c r="J132" i="5"/>
  <c r="I132" i="5"/>
  <c r="J131" i="5"/>
  <c r="K131" i="5" s="1"/>
  <c r="I131" i="5"/>
  <c r="J130" i="5"/>
  <c r="K130" i="5" s="1"/>
  <c r="I130" i="5"/>
  <c r="K129" i="5"/>
  <c r="J129" i="5"/>
  <c r="I129" i="5"/>
  <c r="J128" i="5"/>
  <c r="K128" i="5" s="1"/>
  <c r="I128" i="5"/>
  <c r="J127" i="5"/>
  <c r="K127" i="5" s="1"/>
  <c r="I127" i="5"/>
  <c r="J126" i="5"/>
  <c r="K126" i="5" s="1"/>
  <c r="I126" i="5"/>
  <c r="K125" i="5"/>
  <c r="J125" i="5"/>
  <c r="I125" i="5"/>
  <c r="K124" i="5"/>
  <c r="J124" i="5"/>
  <c r="I124" i="5"/>
  <c r="J123" i="5"/>
  <c r="K123" i="5" s="1"/>
  <c r="I123" i="5"/>
  <c r="J122" i="5"/>
  <c r="K122" i="5" s="1"/>
  <c r="I122" i="5"/>
  <c r="K121" i="5"/>
  <c r="J121" i="5"/>
  <c r="I121" i="5"/>
  <c r="J120" i="5"/>
  <c r="K120" i="5" s="1"/>
  <c r="I120" i="5"/>
  <c r="J119" i="5"/>
  <c r="K119" i="5" s="1"/>
  <c r="I119" i="5"/>
  <c r="J118" i="5"/>
  <c r="K118" i="5" s="1"/>
  <c r="I118" i="5"/>
  <c r="K117" i="5"/>
  <c r="J117" i="5"/>
  <c r="I117" i="5"/>
  <c r="K116" i="5"/>
  <c r="J116" i="5"/>
  <c r="I116" i="5"/>
  <c r="K115" i="5"/>
  <c r="J115" i="5"/>
  <c r="I115" i="5"/>
  <c r="J114" i="5"/>
  <c r="K114" i="5" s="1"/>
  <c r="I114" i="5"/>
  <c r="K113" i="5"/>
  <c r="J113" i="5"/>
  <c r="I113" i="5"/>
  <c r="J112" i="5"/>
  <c r="K112" i="5" s="1"/>
  <c r="I112" i="5"/>
  <c r="J111" i="5"/>
  <c r="K111" i="5" s="1"/>
  <c r="I111" i="5"/>
  <c r="J110" i="5"/>
  <c r="K110" i="5" s="1"/>
  <c r="I110" i="5"/>
  <c r="K109" i="5"/>
  <c r="J109" i="5"/>
  <c r="I109" i="5"/>
  <c r="K108" i="5"/>
  <c r="J108" i="5"/>
  <c r="I108" i="5"/>
  <c r="J107" i="5"/>
  <c r="K107" i="5" s="1"/>
  <c r="I107" i="5"/>
  <c r="J106" i="5"/>
  <c r="K106" i="5" s="1"/>
  <c r="I106" i="5"/>
  <c r="K105" i="5"/>
  <c r="J105" i="5"/>
  <c r="I105" i="5"/>
  <c r="J104" i="5"/>
  <c r="K104" i="5" s="1"/>
  <c r="I104" i="5"/>
  <c r="J103" i="5"/>
  <c r="K103" i="5" s="1"/>
  <c r="I103" i="5"/>
  <c r="J102" i="5"/>
  <c r="K102" i="5" s="1"/>
  <c r="I102" i="5"/>
  <c r="K101" i="5"/>
  <c r="J101" i="5"/>
  <c r="I101" i="5"/>
  <c r="K100" i="5"/>
  <c r="J100" i="5"/>
  <c r="I100" i="5"/>
  <c r="J99" i="5"/>
  <c r="K99" i="5" s="1"/>
  <c r="I99" i="5"/>
  <c r="J98" i="5"/>
  <c r="K98" i="5" s="1"/>
  <c r="I98" i="5"/>
  <c r="K97" i="5"/>
  <c r="J97" i="5"/>
  <c r="I97" i="5"/>
  <c r="J96" i="5"/>
  <c r="K96" i="5" s="1"/>
  <c r="I96" i="5"/>
  <c r="J95" i="5"/>
  <c r="K95" i="5" s="1"/>
  <c r="I95" i="5"/>
  <c r="J94" i="5"/>
  <c r="K94" i="5" s="1"/>
  <c r="I94" i="5"/>
  <c r="K93" i="5"/>
  <c r="J93" i="5"/>
  <c r="I93" i="5"/>
  <c r="K92" i="5"/>
  <c r="J92" i="5"/>
  <c r="I92" i="5"/>
  <c r="J91" i="5"/>
  <c r="K91" i="5" s="1"/>
  <c r="I91" i="5"/>
  <c r="J90" i="5"/>
  <c r="K90" i="5" s="1"/>
  <c r="I90" i="5"/>
  <c r="J89" i="5"/>
  <c r="K89" i="5" s="1"/>
  <c r="I89" i="5"/>
  <c r="J88" i="5"/>
  <c r="K88" i="5" s="1"/>
  <c r="I88" i="5"/>
  <c r="J87" i="5"/>
  <c r="K87" i="5" s="1"/>
  <c r="I87" i="5"/>
  <c r="J86" i="5"/>
  <c r="K86" i="5" s="1"/>
  <c r="I86" i="5"/>
  <c r="K85" i="5"/>
  <c r="J85" i="5"/>
  <c r="I85" i="5"/>
  <c r="K84" i="5"/>
  <c r="J84" i="5"/>
  <c r="I84" i="5"/>
  <c r="J83" i="5"/>
  <c r="K83" i="5" s="1"/>
  <c r="I83" i="5"/>
  <c r="J82" i="5"/>
  <c r="K82" i="5" s="1"/>
  <c r="I82" i="5"/>
  <c r="K81" i="5"/>
  <c r="J81" i="5"/>
  <c r="I81" i="5"/>
  <c r="J80" i="5"/>
  <c r="K80" i="5" s="1"/>
  <c r="I80" i="5"/>
  <c r="J79" i="5"/>
  <c r="K79" i="5" s="1"/>
  <c r="I79" i="5"/>
  <c r="J78" i="5"/>
  <c r="K78" i="5" s="1"/>
  <c r="I78" i="5"/>
  <c r="K77" i="5"/>
  <c r="J77" i="5"/>
  <c r="I77" i="5"/>
  <c r="K76" i="5"/>
  <c r="J76" i="5"/>
  <c r="I76" i="5"/>
  <c r="J75" i="5"/>
  <c r="K75" i="5" s="1"/>
  <c r="I75" i="5"/>
  <c r="J74" i="5"/>
  <c r="K74" i="5" s="1"/>
  <c r="I74" i="5"/>
  <c r="K73" i="5"/>
  <c r="J73" i="5"/>
  <c r="I73" i="5"/>
  <c r="J72" i="5"/>
  <c r="K72" i="5" s="1"/>
  <c r="I72" i="5"/>
  <c r="J71" i="5"/>
  <c r="K71" i="5" s="1"/>
  <c r="I71" i="5"/>
  <c r="J70" i="5"/>
  <c r="K70" i="5" s="1"/>
  <c r="I70" i="5"/>
  <c r="K69" i="5"/>
  <c r="J69" i="5"/>
  <c r="I69" i="5"/>
  <c r="K68" i="5"/>
  <c r="J68" i="5"/>
  <c r="I68" i="5"/>
  <c r="J67" i="5"/>
  <c r="K67" i="5" s="1"/>
  <c r="I67" i="5"/>
  <c r="J66" i="5"/>
  <c r="K66" i="5" s="1"/>
  <c r="I66" i="5"/>
  <c r="J65" i="5"/>
  <c r="K65" i="5" s="1"/>
  <c r="I65" i="5"/>
  <c r="J64" i="5"/>
  <c r="K64" i="5" s="1"/>
  <c r="I64" i="5"/>
  <c r="J63" i="5"/>
  <c r="K63" i="5" s="1"/>
  <c r="I63" i="5"/>
  <c r="J62" i="5"/>
  <c r="K62" i="5" s="1"/>
  <c r="I62" i="5"/>
  <c r="K61" i="5"/>
  <c r="J61" i="5"/>
  <c r="I61" i="5"/>
  <c r="K60" i="5"/>
  <c r="J60" i="5"/>
  <c r="I60" i="5"/>
  <c r="J59" i="5"/>
  <c r="K59" i="5" s="1"/>
  <c r="I59" i="5"/>
  <c r="J58" i="5"/>
  <c r="K58" i="5" s="1"/>
  <c r="I58" i="5"/>
  <c r="J57" i="5"/>
  <c r="K57" i="5" s="1"/>
  <c r="I57" i="5"/>
  <c r="J56" i="5"/>
  <c r="K56" i="5" s="1"/>
  <c r="I56" i="5"/>
  <c r="J55" i="5"/>
  <c r="K55" i="5" s="1"/>
  <c r="I55" i="5"/>
  <c r="J54" i="5"/>
  <c r="K54" i="5" s="1"/>
  <c r="I54" i="5"/>
  <c r="K53" i="5"/>
  <c r="J53" i="5"/>
  <c r="I53" i="5"/>
  <c r="K52" i="5"/>
  <c r="J52" i="5"/>
  <c r="I52" i="5"/>
  <c r="J51" i="5"/>
  <c r="K51" i="5" s="1"/>
  <c r="I51" i="5"/>
  <c r="J50" i="5"/>
  <c r="K50" i="5" s="1"/>
  <c r="I50" i="5"/>
  <c r="J49" i="5"/>
  <c r="K49" i="5" s="1"/>
  <c r="I49" i="5"/>
  <c r="J48" i="5"/>
  <c r="K48" i="5" s="1"/>
  <c r="I48" i="5"/>
  <c r="J47" i="5"/>
  <c r="K47" i="5" s="1"/>
  <c r="I47" i="5"/>
  <c r="J46" i="5"/>
  <c r="K46" i="5" s="1"/>
  <c r="I46" i="5"/>
  <c r="K45" i="5"/>
  <c r="J45" i="5"/>
  <c r="I45" i="5"/>
  <c r="K44" i="5"/>
  <c r="J44" i="5"/>
  <c r="I44" i="5"/>
  <c r="J43" i="5"/>
  <c r="K43" i="5" s="1"/>
  <c r="I43" i="5"/>
  <c r="J42" i="5"/>
  <c r="K42" i="5" s="1"/>
  <c r="I42" i="5"/>
  <c r="J41" i="5"/>
  <c r="K41" i="5" s="1"/>
  <c r="I41" i="5"/>
  <c r="J40" i="5"/>
  <c r="K40" i="5" s="1"/>
  <c r="I40" i="5"/>
  <c r="J39" i="5"/>
  <c r="K39" i="5" s="1"/>
  <c r="I39" i="5"/>
  <c r="J38" i="5"/>
  <c r="K38" i="5" s="1"/>
  <c r="I38" i="5"/>
  <c r="K37" i="5"/>
  <c r="J37" i="5"/>
  <c r="I37" i="5"/>
  <c r="K36" i="5"/>
  <c r="J36" i="5"/>
  <c r="I36" i="5"/>
  <c r="J35" i="5"/>
  <c r="K35" i="5" s="1"/>
  <c r="I35" i="5"/>
  <c r="J34" i="5"/>
  <c r="K34" i="5" s="1"/>
  <c r="I34" i="5"/>
  <c r="J33" i="5"/>
  <c r="K33" i="5" s="1"/>
  <c r="I33" i="5"/>
  <c r="J32" i="5"/>
  <c r="K32" i="5" s="1"/>
  <c r="I32" i="5"/>
  <c r="J31" i="5"/>
  <c r="K31" i="5" s="1"/>
  <c r="I31" i="5"/>
  <c r="J30" i="5"/>
  <c r="K30" i="5" s="1"/>
  <c r="I30" i="5"/>
  <c r="K29" i="5"/>
  <c r="J29" i="5"/>
  <c r="I29" i="5"/>
  <c r="K28" i="5"/>
  <c r="J28" i="5"/>
  <c r="I28" i="5"/>
  <c r="J27" i="5"/>
  <c r="K27" i="5" s="1"/>
  <c r="I27" i="5"/>
  <c r="J26" i="5"/>
  <c r="K26" i="5" s="1"/>
  <c r="I26" i="5"/>
  <c r="J25" i="5"/>
  <c r="K25" i="5" s="1"/>
  <c r="I25" i="5"/>
  <c r="J24" i="5"/>
  <c r="K24" i="5" s="1"/>
  <c r="I24" i="5"/>
  <c r="J23" i="5"/>
  <c r="K23" i="5" s="1"/>
  <c r="I23" i="5"/>
  <c r="J22" i="5"/>
  <c r="K22" i="5" s="1"/>
  <c r="I22" i="5"/>
  <c r="K21" i="5"/>
  <c r="J21" i="5"/>
  <c r="I21" i="5"/>
  <c r="K20" i="5"/>
  <c r="J20" i="5"/>
  <c r="I20" i="5"/>
  <c r="J19" i="5"/>
  <c r="K19" i="5" s="1"/>
  <c r="I19" i="5"/>
  <c r="J18" i="5"/>
  <c r="K18" i="5" s="1"/>
  <c r="I18" i="5"/>
  <c r="J17" i="5"/>
  <c r="K17" i="5" s="1"/>
  <c r="I17" i="5"/>
  <c r="J16" i="5"/>
  <c r="K16" i="5" s="1"/>
  <c r="I16" i="5"/>
  <c r="J15" i="5"/>
  <c r="K15" i="5" s="1"/>
  <c r="I15" i="5"/>
  <c r="J14" i="5"/>
  <c r="K14" i="5" s="1"/>
  <c r="I14" i="5"/>
  <c r="K13" i="5"/>
  <c r="J13" i="5"/>
  <c r="I13" i="5"/>
  <c r="K12" i="5"/>
  <c r="J12" i="5"/>
  <c r="I12" i="5"/>
  <c r="J11" i="5"/>
  <c r="K11" i="5" s="1"/>
  <c r="I11" i="5"/>
  <c r="J10" i="5"/>
  <c r="K10" i="5" s="1"/>
  <c r="I10" i="5"/>
  <c r="J9" i="5"/>
  <c r="K9" i="5" s="1"/>
  <c r="I9" i="5"/>
  <c r="J8" i="5"/>
  <c r="K8" i="5" s="1"/>
  <c r="I8" i="5"/>
  <c r="J7" i="5"/>
  <c r="K7" i="5" s="1"/>
  <c r="I7" i="5"/>
  <c r="J6" i="5"/>
  <c r="K6" i="5" s="1"/>
  <c r="I6" i="5"/>
  <c r="K5" i="5"/>
  <c r="J5" i="5"/>
  <c r="I5" i="5"/>
  <c r="K4" i="5"/>
  <c r="J4" i="5"/>
  <c r="I4" i="5"/>
  <c r="J3" i="5"/>
  <c r="J552" i="5" s="1"/>
  <c r="I3" i="5"/>
  <c r="J2" i="5"/>
  <c r="K2" i="5" s="1"/>
  <c r="I2" i="5"/>
  <c r="D32" i="4"/>
  <c r="C32" i="4"/>
  <c r="B32" i="4"/>
  <c r="B3" i="1" s="1"/>
  <c r="K568" i="3"/>
  <c r="I568" i="3"/>
  <c r="G568" i="3"/>
  <c r="C32" i="2"/>
  <c r="B32" i="2"/>
  <c r="B2" i="1" s="1"/>
  <c r="C4" i="1"/>
  <c r="D3" i="1"/>
  <c r="D2" i="1"/>
  <c r="D4" i="1" l="1"/>
  <c r="B4" i="1"/>
  <c r="K3" i="5"/>
  <c r="K552" i="5" s="1"/>
</calcChain>
</file>

<file path=xl/sharedStrings.xml><?xml version="1.0" encoding="utf-8"?>
<sst xmlns="http://schemas.openxmlformats.org/spreadsheetml/2006/main" count="6861" uniqueCount="956">
  <si>
    <t>Ref#</t>
  </si>
  <si>
    <t>Unit Count</t>
  </si>
  <si>
    <t>Pallet Count</t>
  </si>
  <si>
    <t>Retail Price</t>
  </si>
  <si>
    <t>TOTAL</t>
  </si>
  <si>
    <t>PALLET #</t>
  </si>
  <si>
    <t xml:space="preserve"> QTY</t>
  </si>
  <si>
    <t xml:space="preserve"> RETAIL EXT</t>
  </si>
  <si>
    <t xml:space="preserve"> 2+ TRUCKLOADS - PRICE - SHARK 10% OF RETAIL / NINJA 20% OF RETAIL EXT</t>
  </si>
  <si>
    <t>TRAILER SFS251121</t>
  </si>
  <si>
    <t>STU00000404001</t>
  </si>
  <si>
    <t>x</t>
  </si>
  <si>
    <t>STU00000404002</t>
  </si>
  <si>
    <t>STU00000404013</t>
  </si>
  <si>
    <t>STU00000404020</t>
  </si>
  <si>
    <t>STU00000404025</t>
  </si>
  <si>
    <t>STU00000404028</t>
  </si>
  <si>
    <t>STU00000404032</t>
  </si>
  <si>
    <t>STU00000404033</t>
  </si>
  <si>
    <t>STU00000404034</t>
  </si>
  <si>
    <t>STU00000404035</t>
  </si>
  <si>
    <t>STU00000404038</t>
  </si>
  <si>
    <t>STU00000404170</t>
  </si>
  <si>
    <t>STU00000404280</t>
  </si>
  <si>
    <t>STU00000404285</t>
  </si>
  <si>
    <t>STU00000404287</t>
  </si>
  <si>
    <t>STU00000404290</t>
  </si>
  <si>
    <t>STU00000404145</t>
  </si>
  <si>
    <t>STU00000404146</t>
  </si>
  <si>
    <t>STU00000404147</t>
  </si>
  <si>
    <t>STU00000404149</t>
  </si>
  <si>
    <t>STU00004042578</t>
  </si>
  <si>
    <t>STU00004042579</t>
  </si>
  <si>
    <t>STU00004042584</t>
  </si>
  <si>
    <t>STU00004042586</t>
  </si>
  <si>
    <t>STU00004042588</t>
  </si>
  <si>
    <t>STU00004042729</t>
  </si>
  <si>
    <t>STU00004042734</t>
  </si>
  <si>
    <t>STU00004042739</t>
  </si>
  <si>
    <t>STU00004042740</t>
  </si>
  <si>
    <t>STU00004042749</t>
  </si>
  <si>
    <t>SOHNEN PALLET</t>
  </si>
  <si>
    <t>BRAND</t>
  </si>
  <si>
    <t>MFGSKU</t>
  </si>
  <si>
    <t>SOHNEN MODEL</t>
  </si>
  <si>
    <t>DESCRIPTION</t>
  </si>
  <si>
    <t>QTY</t>
  </si>
  <si>
    <t>RETAIL</t>
  </si>
  <si>
    <t>RETAIL EXT</t>
  </si>
  <si>
    <t>2+ TRUCKLOADS - PRICE - SHARK 10% OF RETAIL / NINJA 20% OF RETAIL</t>
  </si>
  <si>
    <t>2+ TRUCKLOADS - PRICE - SHARK 10% OF RETAIL / NINJA 20% OF RETAIL EXT</t>
  </si>
  <si>
    <t>NINJA</t>
  </si>
  <si>
    <t>AF161BK</t>
  </si>
  <si>
    <t>AF161BK_B</t>
  </si>
  <si>
    <t>5.5 QT AIR FRYER MAX XL</t>
  </si>
  <si>
    <t>AF171</t>
  </si>
  <si>
    <t>AF171_B</t>
  </si>
  <si>
    <t>BL482</t>
  </si>
  <si>
    <t>BL482_B</t>
  </si>
  <si>
    <t>NUTRI NINJA AUTO-IQ</t>
  </si>
  <si>
    <t>CC105A</t>
  </si>
  <si>
    <t>CC105A_B</t>
  </si>
  <si>
    <t>HAND MIXER</t>
  </si>
  <si>
    <t>CM405A</t>
  </si>
  <si>
    <t>CM405A_B</t>
  </si>
  <si>
    <t>COFFEE MAKER</t>
  </si>
  <si>
    <t>DZ070</t>
  </si>
  <si>
    <t>DZ070_B</t>
  </si>
  <si>
    <t>7QT FOODI FLEXBASKET AIR FRYER</t>
  </si>
  <si>
    <t>JC155CCO</t>
  </si>
  <si>
    <t>JC155CCO_B</t>
  </si>
  <si>
    <t>COLD PRESS JUICER</t>
  </si>
  <si>
    <t>MC1101</t>
  </si>
  <si>
    <t>MC1101_B</t>
  </si>
  <si>
    <t>POSSIBLE COOKER PRO</t>
  </si>
  <si>
    <t>QB3000AQ</t>
  </si>
  <si>
    <t>QB3000AQ_B</t>
  </si>
  <si>
    <t>NUTRI NINJA 2 IN 1</t>
  </si>
  <si>
    <t>SP201</t>
  </si>
  <si>
    <t>SP201_B</t>
  </si>
  <si>
    <t>AIR FRYER OVEN</t>
  </si>
  <si>
    <t>SS401</t>
  </si>
  <si>
    <t>SS401_B</t>
  </si>
  <si>
    <t>BLENDER</t>
  </si>
  <si>
    <t>WC2001</t>
  </si>
  <si>
    <t>WC2001_B</t>
  </si>
  <si>
    <t>THIRST BEVERAGE</t>
  </si>
  <si>
    <t>WC2002</t>
  </si>
  <si>
    <t>WC2002_B</t>
  </si>
  <si>
    <t>AD350</t>
  </si>
  <si>
    <t>AD350_B</t>
  </si>
  <si>
    <t>6-IN1 10QT. 2 BASKET AIR FRY</t>
  </si>
  <si>
    <t>BL710WM</t>
  </si>
  <si>
    <t>BL710WM_B</t>
  </si>
  <si>
    <t>CM305</t>
  </si>
  <si>
    <t>CM305_B</t>
  </si>
  <si>
    <t>CM401</t>
  </si>
  <si>
    <t>CM401_B</t>
  </si>
  <si>
    <t>DCM201BK</t>
  </si>
  <si>
    <t>DCM201BK_B</t>
  </si>
  <si>
    <t>14-CUP COFFEE MAKER</t>
  </si>
  <si>
    <t>DCT651</t>
  </si>
  <si>
    <t>DCT651_B</t>
  </si>
  <si>
    <t>XL COUNTERTOP OVEN &amp; AIR FRYER</t>
  </si>
  <si>
    <t>DZ401</t>
  </si>
  <si>
    <t>DZ401_B</t>
  </si>
  <si>
    <t>10Q XL FOODI 2BASKET AIR FRYER</t>
  </si>
  <si>
    <t>FD401</t>
  </si>
  <si>
    <t>FD401_B</t>
  </si>
  <si>
    <t>8 QT COOKER AND AIR FRYER</t>
  </si>
  <si>
    <t>HB100</t>
  </si>
  <si>
    <t>HB100_B</t>
  </si>
  <si>
    <t>COLD &amp; HOT BLENDER</t>
  </si>
  <si>
    <t>KT200</t>
  </si>
  <si>
    <t>KT200_B</t>
  </si>
  <si>
    <t>KETTLE</t>
  </si>
  <si>
    <t>MC1000WMWH</t>
  </si>
  <si>
    <t>MC1000WMWH_B</t>
  </si>
  <si>
    <t>8.5QT POSSIBLE COOKER 10 APP</t>
  </si>
  <si>
    <t>NC301C</t>
  </si>
  <si>
    <t>NC301C_B</t>
  </si>
  <si>
    <t>NINJA CREAMI ICE CREAM MAKER</t>
  </si>
  <si>
    <t>NF702</t>
  </si>
  <si>
    <t>NF702_B</t>
  </si>
  <si>
    <t>XL FOOD PROCESSOR</t>
  </si>
  <si>
    <t>OG900</t>
  </si>
  <si>
    <t>OG900_B</t>
  </si>
  <si>
    <t>WOODFIRE OUTDOOR GRILL WI-FI</t>
  </si>
  <si>
    <t>OO101A</t>
  </si>
  <si>
    <t>OO101A_B</t>
  </si>
  <si>
    <t>NINJA WOODFIRE OUTDOOR OVEN</t>
  </si>
  <si>
    <t>QB900B</t>
  </si>
  <si>
    <t>QB900B_B</t>
  </si>
  <si>
    <t>MASTER PREP BLENDER</t>
  </si>
  <si>
    <t>SF301</t>
  </si>
  <si>
    <t>SF301_B</t>
  </si>
  <si>
    <t>6QT. SPEEDI RAPID COOKER/AIR F</t>
  </si>
  <si>
    <t>SP101BK</t>
  </si>
  <si>
    <t>SP101BK_B</t>
  </si>
  <si>
    <t>AIR FRY OVEN</t>
  </si>
  <si>
    <t>SP101CM</t>
  </si>
  <si>
    <t>SP101CM_B</t>
  </si>
  <si>
    <t>SP301</t>
  </si>
  <si>
    <t>SP301_B</t>
  </si>
  <si>
    <t>FOODI AIR FRY OVEN</t>
  </si>
  <si>
    <t>SS100</t>
  </si>
  <si>
    <t>SS100_B</t>
  </si>
  <si>
    <t>WC1001</t>
  </si>
  <si>
    <t>WC1001_B</t>
  </si>
  <si>
    <t>AF161</t>
  </si>
  <si>
    <t>AF161_B</t>
  </si>
  <si>
    <t>AF180</t>
  </si>
  <si>
    <t>AF180_B</t>
  </si>
  <si>
    <t>AIR FRYER</t>
  </si>
  <si>
    <t>BL480</t>
  </si>
  <si>
    <t>BL480_B</t>
  </si>
  <si>
    <t>NUTRI NINJA AUTO-IQ BLK/SLVR</t>
  </si>
  <si>
    <t>BN602</t>
  </si>
  <si>
    <t>BN602_B</t>
  </si>
  <si>
    <t>FOOD PROCESSOR</t>
  </si>
  <si>
    <t>CE200</t>
  </si>
  <si>
    <t>CE200_B</t>
  </si>
  <si>
    <t>COFFEE BREWER</t>
  </si>
  <si>
    <t>CFP201</t>
  </si>
  <si>
    <t>CFP201_B</t>
  </si>
  <si>
    <t>COFFEE SYSTEM DUAL BREW</t>
  </si>
  <si>
    <t>DZ300WM</t>
  </si>
  <si>
    <t>DZ300WM_B</t>
  </si>
  <si>
    <t>10Q FOODI 2BASKET AIR FRYER</t>
  </si>
  <si>
    <t>FD302</t>
  </si>
  <si>
    <t>FD302_B</t>
  </si>
  <si>
    <t>6.5 QT COOKER AND AIR FRYER</t>
  </si>
  <si>
    <t>FD402</t>
  </si>
  <si>
    <t>FD402_B</t>
  </si>
  <si>
    <t>IG651QBK</t>
  </si>
  <si>
    <t>IG651QBK_B</t>
  </si>
  <si>
    <t>FOODI GRILL/GRIDDLE</t>
  </si>
  <si>
    <t>LG451BK</t>
  </si>
  <si>
    <t>LG451BK_B</t>
  </si>
  <si>
    <t>4 QT FOODI AIR FRYER- GRILL</t>
  </si>
  <si>
    <t>NC301RG</t>
  </si>
  <si>
    <t>NC301RG_B</t>
  </si>
  <si>
    <t>NF701</t>
  </si>
  <si>
    <t>NF701_B</t>
  </si>
  <si>
    <t>NF705BRN</t>
  </si>
  <si>
    <t>NF705BRN_B</t>
  </si>
  <si>
    <t>OG953A</t>
  </si>
  <si>
    <t>OG953A_B</t>
  </si>
  <si>
    <t>OO101Q</t>
  </si>
  <si>
    <t>OO101Q_B</t>
  </si>
  <si>
    <t>PB040WMGY</t>
  </si>
  <si>
    <t>PB040WMGY_B</t>
  </si>
  <si>
    <t>PODS &amp; GROUNDS COFFEE MAKER</t>
  </si>
  <si>
    <t>SF301H</t>
  </si>
  <si>
    <t>SF301H_B</t>
  </si>
  <si>
    <t>SL200</t>
  </si>
  <si>
    <t>SL200_B</t>
  </si>
  <si>
    <t>SP200</t>
  </si>
  <si>
    <t>SP200_B</t>
  </si>
  <si>
    <t>SP251Q</t>
  </si>
  <si>
    <t>SP251Q_B</t>
  </si>
  <si>
    <t>SP251QPR</t>
  </si>
  <si>
    <t>SP251QPR_B</t>
  </si>
  <si>
    <t>WC1002</t>
  </si>
  <si>
    <t>WC1002_B</t>
  </si>
  <si>
    <t>AF161CM</t>
  </si>
  <si>
    <t>AF161CM_B</t>
  </si>
  <si>
    <t>OG701LW</t>
  </si>
  <si>
    <t>OG701LW_B</t>
  </si>
  <si>
    <t>WOODFIRE OUTDOOR GRILL</t>
  </si>
  <si>
    <t>OL601</t>
  </si>
  <si>
    <t>OL601_B</t>
  </si>
  <si>
    <t>8 QT FOODI SMART XL</t>
  </si>
  <si>
    <t>SP100</t>
  </si>
  <si>
    <t>SP100_B</t>
  </si>
  <si>
    <t>TB201</t>
  </si>
  <si>
    <t>TB201_B</t>
  </si>
  <si>
    <t>BL710WMBF</t>
  </si>
  <si>
    <t>BL710WMBF_B</t>
  </si>
  <si>
    <t>CP301</t>
  </si>
  <si>
    <t>CP301_B</t>
  </si>
  <si>
    <t>HOT COLD COFFEE SYSTEM</t>
  </si>
  <si>
    <t>DT501</t>
  </si>
  <si>
    <t>DT501_B</t>
  </si>
  <si>
    <t>FOODI SMART XL / AIR OVEN</t>
  </si>
  <si>
    <t>IG601</t>
  </si>
  <si>
    <t>IG601_B</t>
  </si>
  <si>
    <t>FOODI GRILL/AIR FRYER</t>
  </si>
  <si>
    <t>OL501</t>
  </si>
  <si>
    <t>OL501_B</t>
  </si>
  <si>
    <t>OO100</t>
  </si>
  <si>
    <t>OO100_B</t>
  </si>
  <si>
    <t>WC1000</t>
  </si>
  <si>
    <t>WC1000_B</t>
  </si>
  <si>
    <t>AG301</t>
  </si>
  <si>
    <t>AG301_B</t>
  </si>
  <si>
    <t>CF080</t>
  </si>
  <si>
    <t>CF080_B</t>
  </si>
  <si>
    <t>COFFEE BAR</t>
  </si>
  <si>
    <t>CP307</t>
  </si>
  <si>
    <t>CP307_B</t>
  </si>
  <si>
    <t>DCM201CP</t>
  </si>
  <si>
    <t>DCM201CP_B</t>
  </si>
  <si>
    <t>FG551</t>
  </si>
  <si>
    <t>FG551_B</t>
  </si>
  <si>
    <t>FT301</t>
  </si>
  <si>
    <t>FT301_B</t>
  </si>
  <si>
    <t>SL451</t>
  </si>
  <si>
    <t>SL451_B</t>
  </si>
  <si>
    <t>SMART XL 2-BASKET AIR FRYER</t>
  </si>
  <si>
    <t>SS351</t>
  </si>
  <si>
    <t>SS351_B</t>
  </si>
  <si>
    <t>KITCHEN SYSTEM BLENDER</t>
  </si>
  <si>
    <t>WC1002BJS</t>
  </si>
  <si>
    <t>WC1002BJS_B</t>
  </si>
  <si>
    <t>THIRSTI DRINK SYSTEM</t>
  </si>
  <si>
    <t>AF100</t>
  </si>
  <si>
    <t>AF100_B</t>
  </si>
  <si>
    <t>4QT AIR FRYER</t>
  </si>
  <si>
    <t>AG302</t>
  </si>
  <si>
    <t>AG302_B</t>
  </si>
  <si>
    <t>BL780CO</t>
  </si>
  <si>
    <t>BL780CO_B</t>
  </si>
  <si>
    <t>SUPRA KITCHEN SYSTEM</t>
  </si>
  <si>
    <t>BL780WM</t>
  </si>
  <si>
    <t>BL780WM_B</t>
  </si>
  <si>
    <t>DT251CO</t>
  </si>
  <si>
    <t>DT251CO_B</t>
  </si>
  <si>
    <t>10 IN 1. AIR FRYER MAX XL</t>
  </si>
  <si>
    <t>DZ201BK</t>
  </si>
  <si>
    <t>DZ201BK_B</t>
  </si>
  <si>
    <t>8QT FOODI 2-BASKET AIR FRYER</t>
  </si>
  <si>
    <t>OG700</t>
  </si>
  <si>
    <t>OG700_B</t>
  </si>
  <si>
    <t>OL501A</t>
  </si>
  <si>
    <t>OL501A_B</t>
  </si>
  <si>
    <t>BG500A</t>
  </si>
  <si>
    <t>BG500A_B</t>
  </si>
  <si>
    <t>FOODI 4Q AIR FRYER</t>
  </si>
  <si>
    <t>BW1001</t>
  </si>
  <si>
    <t>BW1001_B</t>
  </si>
  <si>
    <t>WAFFLE MAKER</t>
  </si>
  <si>
    <t>DZ201Q</t>
  </si>
  <si>
    <t>DZ201Q_B</t>
  </si>
  <si>
    <t>JC101</t>
  </si>
  <si>
    <t>JC101_B</t>
  </si>
  <si>
    <t>JUICER PRO</t>
  </si>
  <si>
    <t>NC299AMZ</t>
  </si>
  <si>
    <t>NC299AMZ_B</t>
  </si>
  <si>
    <t>ICE CREAM MAKER</t>
  </si>
  <si>
    <t>OG701A</t>
  </si>
  <si>
    <t>OG701A_B</t>
  </si>
  <si>
    <t>BN801C</t>
  </si>
  <si>
    <t>BN801C_B</t>
  </si>
  <si>
    <t>FG551Q</t>
  </si>
  <si>
    <t>FG551Q_B</t>
  </si>
  <si>
    <t>QB1004</t>
  </si>
  <si>
    <t>QB1004_B</t>
  </si>
  <si>
    <t>MASTER PREP PRO</t>
  </si>
  <si>
    <t>SF301HWH</t>
  </si>
  <si>
    <t>SF301HWH_B</t>
  </si>
  <si>
    <t>ST100</t>
  </si>
  <si>
    <t>ST100_B</t>
  </si>
  <si>
    <t>2 SLICE TOASTER OVEN</t>
  </si>
  <si>
    <t>BN301</t>
  </si>
  <si>
    <t>BN301_B</t>
  </si>
  <si>
    <t>NUTRI-BLENDER PLUS</t>
  </si>
  <si>
    <t>CI101H</t>
  </si>
  <si>
    <t>CI101H_B</t>
  </si>
  <si>
    <t>CI101HRD</t>
  </si>
  <si>
    <t>CI101HRD_B</t>
  </si>
  <si>
    <t>CM400</t>
  </si>
  <si>
    <t>CM400_B</t>
  </si>
  <si>
    <t>CN305A</t>
  </si>
  <si>
    <t>CN305A_B</t>
  </si>
  <si>
    <t>CT671AV</t>
  </si>
  <si>
    <t>CT671AV_B</t>
  </si>
  <si>
    <t>SMART SCREEN BLENDER</t>
  </si>
  <si>
    <t>NC501HLV</t>
  </si>
  <si>
    <t>NC501HLV_B</t>
  </si>
  <si>
    <t>NF700</t>
  </si>
  <si>
    <t>NF700_B</t>
  </si>
  <si>
    <t>OL701</t>
  </si>
  <si>
    <t>OL701_B</t>
  </si>
  <si>
    <t>FOODI COMBI COOKER</t>
  </si>
  <si>
    <t>SF300</t>
  </si>
  <si>
    <t>SF300_B</t>
  </si>
  <si>
    <t>CFP307</t>
  </si>
  <si>
    <t>CFP307_B</t>
  </si>
  <si>
    <t>CL401A</t>
  </si>
  <si>
    <t>CL401A_B</t>
  </si>
  <si>
    <t>NUTRI BLENDER PRO</t>
  </si>
  <si>
    <t>HB152</t>
  </si>
  <si>
    <t>HB152_B</t>
  </si>
  <si>
    <t>NC501HMT</t>
  </si>
  <si>
    <t>NC501HMT_B</t>
  </si>
  <si>
    <t>NC501HPK</t>
  </si>
  <si>
    <t>NC501HPK_B</t>
  </si>
  <si>
    <t>NJ600</t>
  </si>
  <si>
    <t>NJ600_B</t>
  </si>
  <si>
    <t>NINJA XLBLENDER</t>
  </si>
  <si>
    <t>OG701QRD</t>
  </si>
  <si>
    <t>OG701QRD_B</t>
  </si>
  <si>
    <t>OG701RD</t>
  </si>
  <si>
    <t>OG701RD_B</t>
  </si>
  <si>
    <t>QB1004HBK</t>
  </si>
  <si>
    <t>QB1004HBK_B</t>
  </si>
  <si>
    <t>QB1004HRD</t>
  </si>
  <si>
    <t>QB1004HRD_B</t>
  </si>
  <si>
    <t>SP351</t>
  </si>
  <si>
    <t>SP351_B</t>
  </si>
  <si>
    <t>SHARK</t>
  </si>
  <si>
    <t>AV1010AE</t>
  </si>
  <si>
    <t>AV1010AE_B</t>
  </si>
  <si>
    <t>ROBOT VACUUM</t>
  </si>
  <si>
    <t>RV1000</t>
  </si>
  <si>
    <t>RV1000_B</t>
  </si>
  <si>
    <t>RV1100S1US</t>
  </si>
  <si>
    <t>RV1100S1US_B</t>
  </si>
  <si>
    <t>RV1100SRUS</t>
  </si>
  <si>
    <t>RV1100SRUS_B</t>
  </si>
  <si>
    <t>RV2002WXUS</t>
  </si>
  <si>
    <t>RV2002WXUS_B</t>
  </si>
  <si>
    <t>ROBOT VACUUM WET/DRY</t>
  </si>
  <si>
    <t>RV230BCDUS</t>
  </si>
  <si>
    <t>RV230BCDUS_B</t>
  </si>
  <si>
    <t>RV750</t>
  </si>
  <si>
    <t>RV750_B</t>
  </si>
  <si>
    <t>ION ROBOT VACUUM 16 VOLT</t>
  </si>
  <si>
    <t>RV9105WXUS</t>
  </si>
  <si>
    <t>RV9105WXUS_B</t>
  </si>
  <si>
    <t>ION ROBOT VACUUM</t>
  </si>
  <si>
    <t>RV9114A3US</t>
  </si>
  <si>
    <t>RV9114A3US_B</t>
  </si>
  <si>
    <t>UR235BEDUS</t>
  </si>
  <si>
    <t>UR235BEDUS_B</t>
  </si>
  <si>
    <t>AV2001DRUS</t>
  </si>
  <si>
    <t>AV2001DRUS_B</t>
  </si>
  <si>
    <t>ROBOT FLOOR CLEANER 14.4V</t>
  </si>
  <si>
    <t>AV753X01US</t>
  </si>
  <si>
    <t>AV753X01US_B</t>
  </si>
  <si>
    <t>AV9114S3US</t>
  </si>
  <si>
    <t>AV9114S3US_B</t>
  </si>
  <si>
    <t>RV1400ZWUS</t>
  </si>
  <si>
    <t>RV1400ZWUS_B</t>
  </si>
  <si>
    <t>RV2001DRUS</t>
  </si>
  <si>
    <t>RV2001DRUS_B</t>
  </si>
  <si>
    <t>AI ROBOT VACUUM</t>
  </si>
  <si>
    <t>RV2011DRUS</t>
  </si>
  <si>
    <t>RV2011DRUS_B</t>
  </si>
  <si>
    <t>RV2300AE</t>
  </si>
  <si>
    <t>RV2300AE_B</t>
  </si>
  <si>
    <t>RV910S</t>
  </si>
  <si>
    <t>RV910S_B</t>
  </si>
  <si>
    <t>AV1510ZXUS</t>
  </si>
  <si>
    <t>AV1510ZXUS_B</t>
  </si>
  <si>
    <t>RV9105WWUS</t>
  </si>
  <si>
    <t>RV9105WWUS_B</t>
  </si>
  <si>
    <t>NJ600CO</t>
  </si>
  <si>
    <t>NJ600CO_B</t>
  </si>
  <si>
    <t>BL480D</t>
  </si>
  <si>
    <t>BL480D_B</t>
  </si>
  <si>
    <t>BL780C</t>
  </si>
  <si>
    <t>BL780C_B</t>
  </si>
  <si>
    <t>CF082</t>
  </si>
  <si>
    <t>CF082_B</t>
  </si>
  <si>
    <t>OG705A</t>
  </si>
  <si>
    <t>OG705A_B</t>
  </si>
  <si>
    <t>SS351TGT</t>
  </si>
  <si>
    <t>SS351TGT_B</t>
  </si>
  <si>
    <t>SS400</t>
  </si>
  <si>
    <t>SS400_B</t>
  </si>
  <si>
    <t>XSKSTAND</t>
  </si>
  <si>
    <t>XSKSTAND_B</t>
  </si>
  <si>
    <t>GRILL STAND</t>
  </si>
  <si>
    <t>FT102A</t>
  </si>
  <si>
    <t>FT102A_B</t>
  </si>
  <si>
    <t>DIGITAL AIR FRY OVEN</t>
  </si>
  <si>
    <t>LA362</t>
  </si>
  <si>
    <t>LA362_B</t>
  </si>
  <si>
    <t>LIFT-AWAY ADV UPRIGHT VACUUM</t>
  </si>
  <si>
    <t>LA492</t>
  </si>
  <si>
    <t>LA492_B</t>
  </si>
  <si>
    <t>VACUUM</t>
  </si>
  <si>
    <t>LA500WM</t>
  </si>
  <si>
    <t>LA500WM_B</t>
  </si>
  <si>
    <t>ROTATOR PET DUOCLEAN VACUUM</t>
  </si>
  <si>
    <t>LA555</t>
  </si>
  <si>
    <t>LA555_B</t>
  </si>
  <si>
    <t>ROTATOR PET-PRO VACUUM</t>
  </si>
  <si>
    <t>NV151</t>
  </si>
  <si>
    <t>NV151_B</t>
  </si>
  <si>
    <t>NV352</t>
  </si>
  <si>
    <t>NV352_B</t>
  </si>
  <si>
    <t>NV71</t>
  </si>
  <si>
    <t>NV71_B</t>
  </si>
  <si>
    <t>NV755</t>
  </si>
  <si>
    <t>NV755_B</t>
  </si>
  <si>
    <t>QU490QBL</t>
  </si>
  <si>
    <t>QU490QBL_B</t>
  </si>
  <si>
    <t>UPRIGHT VACUUM</t>
  </si>
  <si>
    <t>QU490QPL</t>
  </si>
  <si>
    <t>QU490QPL_B</t>
  </si>
  <si>
    <t>ZD400</t>
  </si>
  <si>
    <t>ZD400_B</t>
  </si>
  <si>
    <t>ZU60</t>
  </si>
  <si>
    <t>ZU60_B</t>
  </si>
  <si>
    <t>ZERO-M UPRIGHT VACUUM</t>
  </si>
  <si>
    <t>ZU621</t>
  </si>
  <si>
    <t>ZU621_B</t>
  </si>
  <si>
    <t>HZ4000</t>
  </si>
  <si>
    <t>HZ4000_B</t>
  </si>
  <si>
    <t>HZ600</t>
  </si>
  <si>
    <t>HZ600_B</t>
  </si>
  <si>
    <t>CORDED STICK  VACUUM</t>
  </si>
  <si>
    <t>HZ602</t>
  </si>
  <si>
    <t>HZ602_B</t>
  </si>
  <si>
    <t>STICK VACUUM</t>
  </si>
  <si>
    <t>ICZ362H</t>
  </si>
  <si>
    <t>ICZ362H_B</t>
  </si>
  <si>
    <t>CORDLESS STICK VACUUM</t>
  </si>
  <si>
    <t>IW3120</t>
  </si>
  <si>
    <t>IW3120_B</t>
  </si>
  <si>
    <t>VACUUM-MULTI SURFACE BRUSHROLL</t>
  </si>
  <si>
    <t>IX144AMZ</t>
  </si>
  <si>
    <t>IX144AMZ_B</t>
  </si>
  <si>
    <t>STICK VACUUM BLUE</t>
  </si>
  <si>
    <t>IZ162H</t>
  </si>
  <si>
    <t>IZ162H_B</t>
  </si>
  <si>
    <t>IZ462H</t>
  </si>
  <si>
    <t>IZ462H_B</t>
  </si>
  <si>
    <t>IZ492H</t>
  </si>
  <si>
    <t>IZ492H_B</t>
  </si>
  <si>
    <t>IZ540H</t>
  </si>
  <si>
    <t>IZ540H_B</t>
  </si>
  <si>
    <t>IZ662H</t>
  </si>
  <si>
    <t>IZ662H_B</t>
  </si>
  <si>
    <t>SV1106</t>
  </si>
  <si>
    <t>SV1106_B</t>
  </si>
  <si>
    <t>STICK VACUUM (CORDLESS)</t>
  </si>
  <si>
    <t>SV1115</t>
  </si>
  <si>
    <t>SV1115_B</t>
  </si>
  <si>
    <t>VACUUM CORDLESS</t>
  </si>
  <si>
    <t>UZ355H</t>
  </si>
  <si>
    <t>UZ355H_B</t>
  </si>
  <si>
    <t>CORDLESS VACUUM</t>
  </si>
  <si>
    <t>WS632</t>
  </si>
  <si>
    <t>WS632_B</t>
  </si>
  <si>
    <t>WS632PKBRN</t>
  </si>
  <si>
    <t>WS632PKBRN_B</t>
  </si>
  <si>
    <t>WS640</t>
  </si>
  <si>
    <t>WS640_B</t>
  </si>
  <si>
    <t>WANDVAC CORDLESS</t>
  </si>
  <si>
    <t>WS642AE</t>
  </si>
  <si>
    <t>WS642AE_B</t>
  </si>
  <si>
    <t>WS642BL</t>
  </si>
  <si>
    <t>WS642BL_B</t>
  </si>
  <si>
    <t>WS642GN</t>
  </si>
  <si>
    <t>WS642GN_B</t>
  </si>
  <si>
    <t>WANDVAC CORDLESS GREEN</t>
  </si>
  <si>
    <t>WS642RG</t>
  </si>
  <si>
    <t>WS642RG_B</t>
  </si>
  <si>
    <t>ZS350</t>
  </si>
  <si>
    <t>ZS350_B</t>
  </si>
  <si>
    <t>ZERO-M STICK VACUUM</t>
  </si>
  <si>
    <t>ZS352</t>
  </si>
  <si>
    <t>ZS352_B</t>
  </si>
  <si>
    <t>HV382</t>
  </si>
  <si>
    <t>HV382_B</t>
  </si>
  <si>
    <t>LZ602</t>
  </si>
  <si>
    <t>LZ602_B</t>
  </si>
  <si>
    <t>APEX UPLIGHT VACUUM</t>
  </si>
  <si>
    <t>QS175QGN</t>
  </si>
  <si>
    <t>QS175QGN_B</t>
  </si>
  <si>
    <t>QS3002HBL</t>
  </si>
  <si>
    <t>QS3002HBL_B</t>
  </si>
  <si>
    <t>WS630</t>
  </si>
  <si>
    <t>WS630_B</t>
  </si>
  <si>
    <t>WS633</t>
  </si>
  <si>
    <t>WS633_B</t>
  </si>
  <si>
    <t>HANDHELD VACUUM</t>
  </si>
  <si>
    <t>ZS360</t>
  </si>
  <si>
    <t>ZS360_B</t>
  </si>
  <si>
    <t>AX950</t>
  </si>
  <si>
    <t>AX950_B</t>
  </si>
  <si>
    <t>AZ1001</t>
  </si>
  <si>
    <t>AZ1001_B</t>
  </si>
  <si>
    <t>APEX DUOCLEAN VACUUM</t>
  </si>
  <si>
    <t>AZ1810</t>
  </si>
  <si>
    <t>AZ1810_B</t>
  </si>
  <si>
    <t>NV255</t>
  </si>
  <si>
    <t>NV255_B</t>
  </si>
  <si>
    <t>NV501PR</t>
  </si>
  <si>
    <t>NV501PR_B</t>
  </si>
  <si>
    <t>NV681</t>
  </si>
  <si>
    <t>NV681_B</t>
  </si>
  <si>
    <t>QU490QGN</t>
  </si>
  <si>
    <t>QU490QGN_B</t>
  </si>
  <si>
    <t>UV440</t>
  </si>
  <si>
    <t>UV440_B</t>
  </si>
  <si>
    <t>UV550</t>
  </si>
  <si>
    <t>UV550_B</t>
  </si>
  <si>
    <t>UV725BXBRN</t>
  </si>
  <si>
    <t>UV725BXBRN_B</t>
  </si>
  <si>
    <t>ZU560</t>
  </si>
  <si>
    <t>ZU560_B</t>
  </si>
  <si>
    <t>ZU561</t>
  </si>
  <si>
    <t>ZU561_B</t>
  </si>
  <si>
    <t>ZU632</t>
  </si>
  <si>
    <t>ZU632_B</t>
  </si>
  <si>
    <t>ZU780</t>
  </si>
  <si>
    <t>ZU780_B</t>
  </si>
  <si>
    <t>AV2310CGUS</t>
  </si>
  <si>
    <t>AV2310CGUS_B</t>
  </si>
  <si>
    <t>AV2310DDUS</t>
  </si>
  <si>
    <t>AV2310DDUS_B</t>
  </si>
  <si>
    <t>AV2510AYUS</t>
  </si>
  <si>
    <t>AV2510AYUS_B</t>
  </si>
  <si>
    <t>AV752R01US</t>
  </si>
  <si>
    <t>AV752R01US_B</t>
  </si>
  <si>
    <t>RV1001</t>
  </si>
  <si>
    <t>RV1001_B</t>
  </si>
  <si>
    <t>RV1300S3US</t>
  </si>
  <si>
    <t>RV1300S3US_B</t>
  </si>
  <si>
    <t>VACUUM ROBOT</t>
  </si>
  <si>
    <t>RV1301A3CA</t>
  </si>
  <si>
    <t>RV1301A3CA_B</t>
  </si>
  <si>
    <t>RV230BDDUS</t>
  </si>
  <si>
    <t>RV230BDDUS_B</t>
  </si>
  <si>
    <t>RV230BDGUS</t>
  </si>
  <si>
    <t>RV230BDGUS_B</t>
  </si>
  <si>
    <t>RV230WCDUS</t>
  </si>
  <si>
    <t>RV230WCDUS_B</t>
  </si>
  <si>
    <t>RV2620WFCA</t>
  </si>
  <si>
    <t>RV2620WFCA_B</t>
  </si>
  <si>
    <t>RV761R01US</t>
  </si>
  <si>
    <t>RV761R01US_B</t>
  </si>
  <si>
    <t>RV9115ZWUS</t>
  </si>
  <si>
    <t>RV9115ZWUS_B</t>
  </si>
  <si>
    <t>RV9116ZXUS</t>
  </si>
  <si>
    <t>RV9116ZXUS_B</t>
  </si>
  <si>
    <t>RV9123S1US</t>
  </si>
  <si>
    <t>RV9123S1US_B</t>
  </si>
  <si>
    <t>EZ ROBOT VACUUM</t>
  </si>
  <si>
    <t>UR1105ARUS</t>
  </si>
  <si>
    <t>UR1105ARUS_B</t>
  </si>
  <si>
    <t>ROBOTIC VACUUM</t>
  </si>
  <si>
    <t>UR24503DUS</t>
  </si>
  <si>
    <t>UR24503DUS_B</t>
  </si>
  <si>
    <t>UR2450LBUS</t>
  </si>
  <si>
    <t>UR2450LBUS_B</t>
  </si>
  <si>
    <t>UR755X01US</t>
  </si>
  <si>
    <t>UR755X01US_B</t>
  </si>
  <si>
    <t>AV751R01US</t>
  </si>
  <si>
    <t>AV751R01US_B</t>
  </si>
  <si>
    <t>AV9113S1US</t>
  </si>
  <si>
    <t>AV9113S1US_B</t>
  </si>
  <si>
    <t>AV9116WXUS</t>
  </si>
  <si>
    <t>AV9116WXUS_B</t>
  </si>
  <si>
    <t>QR1G00SRUS</t>
  </si>
  <si>
    <t>QR1G00SRUS_B</t>
  </si>
  <si>
    <t>WI-FI ROBOT VACUUM</t>
  </si>
  <si>
    <t>RV9153S1US</t>
  </si>
  <si>
    <t>RV9153S1US_B</t>
  </si>
  <si>
    <t>HC450</t>
  </si>
  <si>
    <t>HC450_B</t>
  </si>
  <si>
    <t>AIR PURIFIER</t>
  </si>
  <si>
    <t>HE400</t>
  </si>
  <si>
    <t>HE400_B</t>
  </si>
  <si>
    <t>AIR PURIFIER 4</t>
  </si>
  <si>
    <t>HE401</t>
  </si>
  <si>
    <t>HE401_B</t>
  </si>
  <si>
    <t>HE405</t>
  </si>
  <si>
    <t>HE405_B</t>
  </si>
  <si>
    <t>HP301</t>
  </si>
  <si>
    <t>HP301_B</t>
  </si>
  <si>
    <t>SMALL AIR PURIFIER</t>
  </si>
  <si>
    <t>AV2001WRUS</t>
  </si>
  <si>
    <t>AV2001WRUS_B</t>
  </si>
  <si>
    <t>AV2510AXUS</t>
  </si>
  <si>
    <t>AV2510AXUS_B</t>
  </si>
  <si>
    <t>AV753R01US</t>
  </si>
  <si>
    <t>AV753R01US_B</t>
  </si>
  <si>
    <t>QR1100SRUS</t>
  </si>
  <si>
    <t>QR1100SRUS_B</t>
  </si>
  <si>
    <t>RV1101ARCA</t>
  </si>
  <si>
    <t>RV1101ARCA_B</t>
  </si>
  <si>
    <t>RV1300SXUS</t>
  </si>
  <si>
    <t>RV1300SXUS_B</t>
  </si>
  <si>
    <t>ROBOTIC VACUUM CLEANER</t>
  </si>
  <si>
    <t>RV1501ZXUS</t>
  </si>
  <si>
    <t>RV1501ZXUS_B</t>
  </si>
  <si>
    <t>RV1502ZXUS</t>
  </si>
  <si>
    <t>RV1502ZXUS_B</t>
  </si>
  <si>
    <t>RV750R00US</t>
  </si>
  <si>
    <t>RV750R00US_B</t>
  </si>
  <si>
    <t>RV761_N</t>
  </si>
  <si>
    <t>RV761N_B</t>
  </si>
  <si>
    <t>RV761_NR</t>
  </si>
  <si>
    <t>RV761NR_B</t>
  </si>
  <si>
    <t>RV9126WXUS</t>
  </si>
  <si>
    <t>RV9126WXUS_B</t>
  </si>
  <si>
    <t>RV9155WWUS</t>
  </si>
  <si>
    <t>RV9155WWUS_B</t>
  </si>
  <si>
    <t>UR235BCDUS</t>
  </si>
  <si>
    <t>UR235BCDUS_B</t>
  </si>
  <si>
    <t>HV300</t>
  </si>
  <si>
    <t>HV300_B</t>
  </si>
  <si>
    <t>HV322</t>
  </si>
  <si>
    <t>HV322_B</t>
  </si>
  <si>
    <t>IC160</t>
  </si>
  <si>
    <t>IC160_B</t>
  </si>
  <si>
    <t>IZ142HD</t>
  </si>
  <si>
    <t>IZ142HD_B</t>
  </si>
  <si>
    <t>IZ531H</t>
  </si>
  <si>
    <t>IZ531H_B</t>
  </si>
  <si>
    <t>QS2000QBK</t>
  </si>
  <si>
    <t>QS2000QBK_B</t>
  </si>
  <si>
    <t>QS360QRD</t>
  </si>
  <si>
    <t>QS360QRD_B</t>
  </si>
  <si>
    <t>APEX STICK VACUUM</t>
  </si>
  <si>
    <t>QS4000QPL</t>
  </si>
  <si>
    <t>QS4000QPL_B</t>
  </si>
  <si>
    <t>CORDED ULTRALIGHT STICK VACUMM</t>
  </si>
  <si>
    <t>QS600QBK</t>
  </si>
  <si>
    <t>QS600QBK_B</t>
  </si>
  <si>
    <t>SV1106N</t>
  </si>
  <si>
    <t>SV1106N_B</t>
  </si>
  <si>
    <t>WZ240</t>
  </si>
  <si>
    <t>WZ240_B</t>
  </si>
  <si>
    <t>HV322BL</t>
  </si>
  <si>
    <t>HV322BL_B</t>
  </si>
  <si>
    <t>HV392</t>
  </si>
  <si>
    <t>HV392_B</t>
  </si>
  <si>
    <t>HZ2000</t>
  </si>
  <si>
    <t>HZ2000_B</t>
  </si>
  <si>
    <t>VACUUM DUO CLEAN</t>
  </si>
  <si>
    <t>HZ2002</t>
  </si>
  <si>
    <t>HZ2002_B</t>
  </si>
  <si>
    <t>IW1120</t>
  </si>
  <si>
    <t>IW1120_B</t>
  </si>
  <si>
    <t>IZ440H</t>
  </si>
  <si>
    <t>IZ440H_B</t>
  </si>
  <si>
    <t>QS100QBL</t>
  </si>
  <si>
    <t>QS100QBL_B</t>
  </si>
  <si>
    <t>VACUUM STICK</t>
  </si>
  <si>
    <t>QS101QBK</t>
  </si>
  <si>
    <t>QS101QBK_B</t>
  </si>
  <si>
    <t>VACUUM (BLACK)</t>
  </si>
  <si>
    <t>QS175QBL</t>
  </si>
  <si>
    <t>QS175QBL_B</t>
  </si>
  <si>
    <t>QS2003QPL</t>
  </si>
  <si>
    <t>QS2003QPL_B</t>
  </si>
  <si>
    <t>QS4000QGN</t>
  </si>
  <si>
    <t>QS4000QGN_B</t>
  </si>
  <si>
    <t>QZ162HQPB</t>
  </si>
  <si>
    <t>QZ162HQPB_B</t>
  </si>
  <si>
    <t>QZ162HQSV</t>
  </si>
  <si>
    <t>QZ162HQSV_B</t>
  </si>
  <si>
    <t>UZ351H</t>
  </si>
  <si>
    <t>UZ351H_B</t>
  </si>
  <si>
    <t>WS640AE</t>
  </si>
  <si>
    <t>WS640AE_B</t>
  </si>
  <si>
    <t>WZ140</t>
  </si>
  <si>
    <t>WZ140_B</t>
  </si>
  <si>
    <t>SFS251121</t>
  </si>
  <si>
    <t>STU00000404003</t>
  </si>
  <si>
    <t>z</t>
  </si>
  <si>
    <t>STU00000404005</t>
  </si>
  <si>
    <t>STU00000404009</t>
  </si>
  <si>
    <t>STU00000404012</t>
  </si>
  <si>
    <t>STU00000404014</t>
  </si>
  <si>
    <t>STU00000404015</t>
  </si>
  <si>
    <t>STU00000404016</t>
  </si>
  <si>
    <t>STU00000404018</t>
  </si>
  <si>
    <t>STU00000404022</t>
  </si>
  <si>
    <t>STU00000404024</t>
  </si>
  <si>
    <t>STU00000404027</t>
  </si>
  <si>
    <t>STU00000404281</t>
  </si>
  <si>
    <t>STU00000404284</t>
  </si>
  <si>
    <t>STU00000404289</t>
  </si>
  <si>
    <t>STU00000404144</t>
  </si>
  <si>
    <t>STU00000404148</t>
  </si>
  <si>
    <t>STU00004024862</t>
  </si>
  <si>
    <t>STU00004042574</t>
  </si>
  <si>
    <t>STU00004042577</t>
  </si>
  <si>
    <t>STU00004042585</t>
  </si>
  <si>
    <t>STU00004042589</t>
  </si>
  <si>
    <t>STU00004042590</t>
  </si>
  <si>
    <t>STU00004042591</t>
  </si>
  <si>
    <t>STU00004042592</t>
  </si>
  <si>
    <t>STU00004042724</t>
  </si>
  <si>
    <t>STU00004042725</t>
  </si>
  <si>
    <t>STU00004042728</t>
  </si>
  <si>
    <t>STU00004042732</t>
  </si>
  <si>
    <t>STU00004042738</t>
  </si>
  <si>
    <t>STU00004042890</t>
  </si>
  <si>
    <t>CI101HBL</t>
  </si>
  <si>
    <t>CI101HBL_B</t>
  </si>
  <si>
    <t>CT672A</t>
  </si>
  <si>
    <t>CT672A_B</t>
  </si>
  <si>
    <t>IG651</t>
  </si>
  <si>
    <t>IG651_B</t>
  </si>
  <si>
    <t>NC301WHBBB</t>
  </si>
  <si>
    <t>NC301WHBBB_B</t>
  </si>
  <si>
    <t>NC501HWH</t>
  </si>
  <si>
    <t>NC501HWH_B</t>
  </si>
  <si>
    <t>NJ600WM</t>
  </si>
  <si>
    <t>NJ600WM_B</t>
  </si>
  <si>
    <t>PROFESSIONAL  BLENDER</t>
  </si>
  <si>
    <t>DZ100CCO</t>
  </si>
  <si>
    <t>DZ100CCO_B</t>
  </si>
  <si>
    <t>BL780</t>
  </si>
  <si>
    <t>BL780_B</t>
  </si>
  <si>
    <t>CFP451A</t>
  </si>
  <si>
    <t>CFP451A_B</t>
  </si>
  <si>
    <t>CO610B</t>
  </si>
  <si>
    <t>CO610B_B</t>
  </si>
  <si>
    <t>SS200</t>
  </si>
  <si>
    <t>SS200_B</t>
  </si>
  <si>
    <t>SP251QAQ</t>
  </si>
  <si>
    <t>SP251QAQ_B</t>
  </si>
  <si>
    <t>BL710</t>
  </si>
  <si>
    <t>BL710_B</t>
  </si>
  <si>
    <t>NC301RGBBB</t>
  </si>
  <si>
    <t>NC301RGBBB_B</t>
  </si>
  <si>
    <t>AF101QCN</t>
  </si>
  <si>
    <t>AF101QCN_B</t>
  </si>
  <si>
    <t>SP100BF</t>
  </si>
  <si>
    <t>SP100BF_B</t>
  </si>
  <si>
    <t>FG550</t>
  </si>
  <si>
    <t>FG550_B</t>
  </si>
  <si>
    <t>NC301WH</t>
  </si>
  <si>
    <t>NC301WH_B</t>
  </si>
  <si>
    <t>RV9133S1US</t>
  </si>
  <si>
    <t>RV9133S1US_B</t>
  </si>
  <si>
    <t>RV2001WRUS</t>
  </si>
  <si>
    <t>RV2001WRUS_B</t>
  </si>
  <si>
    <t>AI ROBOT VACMOP</t>
  </si>
  <si>
    <t>RV781</t>
  </si>
  <si>
    <t>RV781_B</t>
  </si>
  <si>
    <t>CM401BRN</t>
  </si>
  <si>
    <t>CM401BRN_B</t>
  </si>
  <si>
    <t>CO101B</t>
  </si>
  <si>
    <t>CO101B_B</t>
  </si>
  <si>
    <t>FOODI SINGLE SERVE SMOOTHIE MA</t>
  </si>
  <si>
    <t>NC201</t>
  </si>
  <si>
    <t>NC201_B</t>
  </si>
  <si>
    <t>ICE CREAM MAKER BREEZE</t>
  </si>
  <si>
    <t>NJ602</t>
  </si>
  <si>
    <t>NJ602_B</t>
  </si>
  <si>
    <t>NINJA PRO KITCHEN SYSTEM</t>
  </si>
  <si>
    <t>SS350</t>
  </si>
  <si>
    <t>SS350_B</t>
  </si>
  <si>
    <t>POWER BLENDER AND PROCESSOR</t>
  </si>
  <si>
    <t>WC1001CO</t>
  </si>
  <si>
    <t>WC1001CO_B</t>
  </si>
  <si>
    <t>CS110EM</t>
  </si>
  <si>
    <t>CS110EM_B</t>
  </si>
  <si>
    <t>HV343AMZ</t>
  </si>
  <si>
    <t>HV343AMZ_B</t>
  </si>
  <si>
    <t>HZ255</t>
  </si>
  <si>
    <t>HZ255_B</t>
  </si>
  <si>
    <t>IZ631H</t>
  </si>
  <si>
    <t>IZ631H_B</t>
  </si>
  <si>
    <t>QS3002HEG</t>
  </si>
  <si>
    <t>QS3002HEG_B</t>
  </si>
  <si>
    <t>CS110</t>
  </si>
  <si>
    <t>CS110_B</t>
  </si>
  <si>
    <t>CORDED STICK VACUUM</t>
  </si>
  <si>
    <t>HZ3002</t>
  </si>
  <si>
    <t>HZ3002_B</t>
  </si>
  <si>
    <t>IC162</t>
  </si>
  <si>
    <t>IC162_B</t>
  </si>
  <si>
    <t>IZ202UK</t>
  </si>
  <si>
    <t>IZ202UK_B</t>
  </si>
  <si>
    <t>IZ362H</t>
  </si>
  <si>
    <t>IZ362H_B</t>
  </si>
  <si>
    <t>IZ640H</t>
  </si>
  <si>
    <t>IZ640H_B</t>
  </si>
  <si>
    <t>QS2003QBK</t>
  </si>
  <si>
    <t>QS2003QBK_B</t>
  </si>
  <si>
    <t>QZ562HQSL</t>
  </si>
  <si>
    <t>QZ562HQSL_B</t>
  </si>
  <si>
    <t>SV1112</t>
  </si>
  <si>
    <t>SV1112_B</t>
  </si>
  <si>
    <t>UV480</t>
  </si>
  <si>
    <t>UV480_B</t>
  </si>
  <si>
    <t>WS632BLBRN</t>
  </si>
  <si>
    <t>WS632BLBRN_B</t>
  </si>
  <si>
    <t>WS642AEQCP</t>
  </si>
  <si>
    <t>WS642AEQCP_B</t>
  </si>
  <si>
    <t>IF282</t>
  </si>
  <si>
    <t>IF282_B</t>
  </si>
  <si>
    <t>IW4624</t>
  </si>
  <si>
    <t>IW4624_B</t>
  </si>
  <si>
    <t>IZ140</t>
  </si>
  <si>
    <t>IZ140_B</t>
  </si>
  <si>
    <t>LZ600</t>
  </si>
  <si>
    <t>LZ600_B</t>
  </si>
  <si>
    <t>QS2003QBL</t>
  </si>
  <si>
    <t>QS2003QBL_B</t>
  </si>
  <si>
    <t>QZ140QBK</t>
  </si>
  <si>
    <t>QZ140QBK_B</t>
  </si>
  <si>
    <t>WS632GNBRN</t>
  </si>
  <si>
    <t>WS632GNBRN_B</t>
  </si>
  <si>
    <t>WS632RGBRN</t>
  </si>
  <si>
    <t>WS632RGBRN_B</t>
  </si>
  <si>
    <t>WS642</t>
  </si>
  <si>
    <t>WS642_B</t>
  </si>
  <si>
    <t>IZ162CCO</t>
  </si>
  <si>
    <t>IZ162CCO_B</t>
  </si>
  <si>
    <t>IZ163H</t>
  </si>
  <si>
    <t>IZ163H_B</t>
  </si>
  <si>
    <t>IZ380UKT</t>
  </si>
  <si>
    <t>IZ380UKT_B</t>
  </si>
  <si>
    <t>QS3000QEG</t>
  </si>
  <si>
    <t>QS3000QEG_B</t>
  </si>
  <si>
    <t>QS3000QEM</t>
  </si>
  <si>
    <t>QS3000QEM_B</t>
  </si>
  <si>
    <t>QS371QGN</t>
  </si>
  <si>
    <t>QS371QGN_B</t>
  </si>
  <si>
    <t>WS642AEQGN</t>
  </si>
  <si>
    <t>WS642AEQGN_B</t>
  </si>
  <si>
    <t>ZS351</t>
  </si>
  <si>
    <t>ZS351_B</t>
  </si>
  <si>
    <t>AV1102ARUS</t>
  </si>
  <si>
    <t>AV1102ARUS_B</t>
  </si>
  <si>
    <t>AV1110ARUS</t>
  </si>
  <si>
    <t>AV1110ARUS_B</t>
  </si>
  <si>
    <t>ROBOT VACUUM 14.4V</t>
  </si>
  <si>
    <t>AV2310CDUS</t>
  </si>
  <si>
    <t>AV2310CDUS_B</t>
  </si>
  <si>
    <t>AV2820XEUS</t>
  </si>
  <si>
    <t>AV2820XEUS_B</t>
  </si>
  <si>
    <t>ROBOT VACUUM DETECT PRO</t>
  </si>
  <si>
    <t>RV2520S0US</t>
  </si>
  <si>
    <t>RV2520S0US_B</t>
  </si>
  <si>
    <t>RV9125WWUS</t>
  </si>
  <si>
    <t>RV9125WWUS_B</t>
  </si>
  <si>
    <t>RV9155WXUS</t>
  </si>
  <si>
    <t>RV9155WXUS_B</t>
  </si>
  <si>
    <t>RV9904V3US</t>
  </si>
  <si>
    <t>RV9904V3US_B</t>
  </si>
  <si>
    <t>AV2310DGUS</t>
  </si>
  <si>
    <t>AV2310DGUS_B</t>
  </si>
  <si>
    <t>AV2610BFCA</t>
  </si>
  <si>
    <t>AV2610BFCA_B</t>
  </si>
  <si>
    <t>VAC &amp; MOP ROBOT VACUUM</t>
  </si>
  <si>
    <t>AV752X01US</t>
  </si>
  <si>
    <t>AV752X01US_B</t>
  </si>
  <si>
    <t>AV9115WXUS</t>
  </si>
  <si>
    <t>AV9115WXUS_B</t>
  </si>
  <si>
    <t>RV1001ARCA</t>
  </si>
  <si>
    <t>RV1001ARCA_B</t>
  </si>
  <si>
    <t>RV2520AXUS</t>
  </si>
  <si>
    <t>RV2520AXUS_B</t>
  </si>
  <si>
    <t>UR1410ZWCA</t>
  </si>
  <si>
    <t>UR1410ZWCA_B</t>
  </si>
  <si>
    <t>AV2510A0US</t>
  </si>
  <si>
    <t>AV2510A0US_B</t>
  </si>
  <si>
    <t>RV2810VECA</t>
  </si>
  <si>
    <t>RV2810VECA_B</t>
  </si>
  <si>
    <t>RV9113A1US</t>
  </si>
  <si>
    <t>RV9113A1US_B</t>
  </si>
  <si>
    <t>AV970GVRUS</t>
  </si>
  <si>
    <t>AV970GVRUS_B</t>
  </si>
  <si>
    <t>IQ ROBOT VACUUM</t>
  </si>
  <si>
    <t>RV9123S1CA</t>
  </si>
  <si>
    <t>RV9123S1CA_B</t>
  </si>
  <si>
    <t>UR250BEYCA</t>
  </si>
  <si>
    <t>UR250BEYCA_B</t>
  </si>
  <si>
    <t>AV2001WD</t>
  </si>
  <si>
    <t>AV2001WD_B</t>
  </si>
  <si>
    <t>QR1000SW</t>
  </si>
  <si>
    <t>QR1000SW_B</t>
  </si>
  <si>
    <t>QR1G00S1US</t>
  </si>
  <si>
    <t>QR1G00S1US_B</t>
  </si>
  <si>
    <t>QR1W00SRUS</t>
  </si>
  <si>
    <t>QR1W00SRUS_B</t>
  </si>
  <si>
    <t>RV2211WRUS</t>
  </si>
  <si>
    <t>RV2211WRUS_B</t>
  </si>
  <si>
    <t>RV750_N</t>
  </si>
  <si>
    <t>RV750N_B</t>
  </si>
  <si>
    <t>ION ROBOT VACUUM 14.8 VOLT</t>
  </si>
  <si>
    <t>UR1005AE</t>
  </si>
  <si>
    <t>UR1005AE_B</t>
  </si>
  <si>
    <t>AV992GVRUS</t>
  </si>
  <si>
    <t>AV992GVRUS_B</t>
  </si>
  <si>
    <t>AZ1501</t>
  </si>
  <si>
    <t>AZ1501_B</t>
  </si>
  <si>
    <t>AZ2000W</t>
  </si>
  <si>
    <t>AZ2000W_B</t>
  </si>
  <si>
    <t>LA500</t>
  </si>
  <si>
    <t>LA500_B</t>
  </si>
  <si>
    <t>NV105</t>
  </si>
  <si>
    <t>NV105_B</t>
  </si>
  <si>
    <t>NV354</t>
  </si>
  <si>
    <t>NV354_B</t>
  </si>
  <si>
    <t>NV356E</t>
  </si>
  <si>
    <t>NV356E_B</t>
  </si>
  <si>
    <t>NV361BKK</t>
  </si>
  <si>
    <t>NV361BKK_B</t>
  </si>
  <si>
    <t>NV501GN</t>
  </si>
  <si>
    <t>NV501GN_B</t>
  </si>
  <si>
    <t>QU202QBL</t>
  </si>
  <si>
    <t>QU202QBL_B</t>
  </si>
  <si>
    <t>QU202QRD</t>
  </si>
  <si>
    <t>QU202QRD_B</t>
  </si>
  <si>
    <t>QU400QBL</t>
  </si>
  <si>
    <t>QU400QBL_B</t>
  </si>
  <si>
    <t>ZD402</t>
  </si>
  <si>
    <t>ZD402_B</t>
  </si>
  <si>
    <t>VACUUM LIFT AWAY</t>
  </si>
  <si>
    <t>GOI-8349</t>
  </si>
  <si>
    <t>GOI-8348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</si>
</sst>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11">
    <font>
      <sz val="11"/>
      <color theme="1"/>
      <name val="Aptos Narrow"/>
      <scheme val="minor"/>
    </font>
    <font>
      <b/>
      <sz val="11"/>
      <color theme="1"/>
      <name val="Arial"/>
    </font>
    <font>
      <sz val="11"/>
      <color theme="1"/>
      <name val="Arial"/>
    </font>
    <font>
      <sz val="11"/>
      <color theme="1"/>
      <name val="Aptos Narrow"/>
      <scheme val="minor"/>
    </font>
    <font>
      <b/>
      <sz val="11"/>
      <color theme="1"/>
      <name val="Aptos Narrow"/>
      <scheme val="minor"/>
    </font>
    <font>
      <b/>
      <sz val="11"/>
      <color theme="1"/>
      <name val="Aptos Narrow"/>
    </font>
    <font>
      <sz val="11"/>
      <color theme="1"/>
      <name val="Aptos Narrow"/>
    </font>
    <font>
      <b/>
      <sz val="11"/>
      <color rgb="FFFF0000"/>
      <name val="Aptos Narrow"/>
    </font>
    <font>
      <b/>
      <sz val="11"/>
      <color theme="0"/>
      <name val="Aptos Narrow"/>
      <family val="2"/>
      <scheme val="minor"/>
    </font>
    <font>
      <b/>
      <sz val="11"/>
      <color theme="0"/>
      <name val="Arial"/>
      <family val="2"/>
    </font>
    <font>
      <b/>
      <sz val="11"/>
      <color theme="0"/>
      <name val="Aptos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F1CEEE"/>
        <bgColor rgb="FFF1CEEE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8" tint="-0.249977111117893"/>
        <bgColor rgb="FFFCE5CD"/>
      </patternFill>
    </fill>
    <fill>
      <patternFill patternType="solid">
        <fgColor theme="8" tint="-0.249977111117893"/>
        <bgColor rgb="FFFFF2CC"/>
      </patternFill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/>
    <xf numFmtId="164" fontId="6" fillId="0" borderId="0" xfId="0" applyNumberFormat="1" applyFont="1"/>
    <xf numFmtId="0" fontId="3" fillId="0" borderId="0" xfId="0" applyFont="1"/>
    <xf numFmtId="0" fontId="1" fillId="3" borderId="1" xfId="0" applyFont="1" applyFill="1" applyBorder="1"/>
    <xf numFmtId="164" fontId="5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/>
    </xf>
    <xf numFmtId="0" fontId="6" fillId="0" borderId="1" xfId="0" applyFont="1" applyBorder="1"/>
    <xf numFmtId="0" fontId="6" fillId="5" borderId="1" xfId="0" applyFont="1" applyFill="1" applyBorder="1"/>
    <xf numFmtId="3" fontId="6" fillId="5" borderId="1" xfId="0" applyNumberFormat="1" applyFont="1" applyFill="1" applyBorder="1" applyAlignment="1">
      <alignment horizontal="center"/>
    </xf>
    <xf numFmtId="164" fontId="6" fillId="5" borderId="1" xfId="0" applyNumberFormat="1" applyFont="1" applyFill="1" applyBorder="1"/>
    <xf numFmtId="0" fontId="6" fillId="5" borderId="2" xfId="0" applyFont="1" applyFill="1" applyBorder="1"/>
    <xf numFmtId="0" fontId="4" fillId="2" borderId="0" xfId="0" applyFont="1" applyFill="1"/>
    <xf numFmtId="0" fontId="1" fillId="2" borderId="0" xfId="0" applyFont="1" applyFill="1"/>
    <xf numFmtId="3" fontId="5" fillId="2" borderId="0" xfId="0" applyNumberFormat="1" applyFont="1" applyFill="1"/>
    <xf numFmtId="164" fontId="5" fillId="2" borderId="0" xfId="0" applyNumberFormat="1" applyFont="1" applyFill="1"/>
    <xf numFmtId="0" fontId="5" fillId="3" borderId="1" xfId="0" applyFont="1" applyFill="1" applyBorder="1"/>
    <xf numFmtId="0" fontId="6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164" fontId="5" fillId="4" borderId="1" xfId="0" applyNumberFormat="1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/>
    </xf>
    <xf numFmtId="0" fontId="6" fillId="6" borderId="1" xfId="0" applyFont="1" applyFill="1" applyBorder="1"/>
    <xf numFmtId="3" fontId="6" fillId="6" borderId="1" xfId="0" applyNumberFormat="1" applyFon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right"/>
    </xf>
    <xf numFmtId="0" fontId="7" fillId="6" borderId="2" xfId="0" applyFont="1" applyFill="1" applyBorder="1"/>
    <xf numFmtId="0" fontId="6" fillId="6" borderId="2" xfId="0" applyFont="1" applyFill="1" applyBorder="1"/>
    <xf numFmtId="3" fontId="7" fillId="6" borderId="2" xfId="0" applyNumberFormat="1" applyFont="1" applyFill="1" applyBorder="1" applyAlignment="1">
      <alignment horizontal="center"/>
    </xf>
    <xf numFmtId="164" fontId="6" fillId="6" borderId="2" xfId="0" applyNumberFormat="1" applyFont="1" applyFill="1" applyBorder="1"/>
    <xf numFmtId="164" fontId="7" fillId="6" borderId="2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4" xfId="0" applyFont="1" applyBorder="1"/>
    <xf numFmtId="0" fontId="10" fillId="8" borderId="3" xfId="0" applyFont="1" applyFill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164" fontId="10" fillId="9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5" fillId="4" borderId="6" xfId="0" applyNumberFormat="1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5" borderId="4" xfId="0" applyFont="1" applyFill="1" applyBorder="1"/>
    <xf numFmtId="3" fontId="6" fillId="5" borderId="4" xfId="0" applyNumberFormat="1" applyFont="1" applyFill="1" applyBorder="1" applyAlignment="1">
      <alignment horizontal="center"/>
    </xf>
    <xf numFmtId="164" fontId="6" fillId="5" borderId="4" xfId="0" applyNumberFormat="1" applyFont="1" applyFill="1" applyBorder="1"/>
    <xf numFmtId="0" fontId="10" fillId="9" borderId="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/>
    </xf>
    <xf numFmtId="164" fontId="10" fillId="9" borderId="3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165" fontId="10" fillId="8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7"/>
  <sheetViews>
    <sheetView tabSelected="1" workbookViewId="0">
      <selection activeCell="F10" sqref="F10"/>
    </sheetView>
  </sheetViews>
  <sheetFormatPr defaultColWidth="12.625" defaultRowHeight="15" customHeight="1"/>
  <cols>
    <col min="1" max="3" width="12.625" style="45"/>
    <col min="4" max="4" width="14" style="45" customWidth="1"/>
  </cols>
  <sheetData>
    <row r="1" spans="1:13" ht="31.5" customHeight="1">
      <c r="A1" s="35" t="s">
        <v>0</v>
      </c>
      <c r="B1" s="35" t="s">
        <v>1</v>
      </c>
      <c r="C1" s="35" t="s">
        <v>2</v>
      </c>
      <c r="D1" s="35" t="s">
        <v>3</v>
      </c>
    </row>
    <row r="2" spans="1:13">
      <c r="A2" s="36" t="s">
        <v>955</v>
      </c>
      <c r="B2" s="37">
        <f>'GOI-8348'!B32</f>
        <v>1431</v>
      </c>
      <c r="C2" s="36">
        <v>30</v>
      </c>
      <c r="D2" s="38">
        <f>'GOI-8348'!C32</f>
        <v>272120.71026448207</v>
      </c>
      <c r="E2" s="1"/>
      <c r="F2" s="1"/>
      <c r="G2" s="1"/>
      <c r="H2" s="1"/>
      <c r="I2" s="1"/>
      <c r="J2" s="1"/>
      <c r="K2" s="1"/>
      <c r="L2" s="1"/>
      <c r="M2" s="1"/>
    </row>
    <row r="3" spans="1:13">
      <c r="A3" s="39" t="s">
        <v>954</v>
      </c>
      <c r="B3" s="40">
        <f>'GOI-8349'!B32</f>
        <v>1525</v>
      </c>
      <c r="C3" s="39">
        <v>30</v>
      </c>
      <c r="D3" s="41">
        <f>'GOI-8349'!C32</f>
        <v>306875.75026426942</v>
      </c>
      <c r="E3" s="1"/>
      <c r="F3" s="1"/>
      <c r="G3" s="1"/>
      <c r="H3" s="1"/>
      <c r="I3" s="1"/>
      <c r="J3" s="1"/>
      <c r="K3" s="1"/>
      <c r="L3" s="1"/>
      <c r="M3" s="1"/>
    </row>
    <row r="4" spans="1:13">
      <c r="A4" s="34" t="s">
        <v>4</v>
      </c>
      <c r="B4" s="42">
        <f t="shared" ref="B4:D4" si="0">SUM(B2:B3)</f>
        <v>2956</v>
      </c>
      <c r="C4" s="43">
        <f t="shared" si="0"/>
        <v>60</v>
      </c>
      <c r="D4" s="44">
        <f t="shared" si="0"/>
        <v>578996.46052875149</v>
      </c>
      <c r="E4" s="1"/>
      <c r="F4" s="1"/>
      <c r="G4" s="1"/>
      <c r="H4" s="1"/>
      <c r="I4" s="1"/>
      <c r="J4" s="1"/>
      <c r="K4" s="1"/>
      <c r="L4" s="1"/>
      <c r="M4" s="1"/>
    </row>
    <row r="5" spans="1:13">
      <c r="E5" s="1"/>
      <c r="F5" s="1"/>
      <c r="G5" s="1"/>
      <c r="H5" s="1"/>
      <c r="I5" s="1"/>
      <c r="J5" s="1"/>
      <c r="K5" s="1"/>
      <c r="L5" s="1"/>
      <c r="M5" s="1"/>
    </row>
    <row r="6" spans="1:13">
      <c r="E6" s="1"/>
      <c r="F6" s="1"/>
      <c r="G6" s="1"/>
      <c r="H6" s="1"/>
      <c r="I6" s="1"/>
      <c r="J6" s="1"/>
      <c r="K6" s="1"/>
      <c r="L6" s="1"/>
      <c r="M6" s="1"/>
    </row>
    <row r="7" spans="1:13">
      <c r="E7" s="1"/>
      <c r="F7" s="1"/>
      <c r="G7" s="1"/>
      <c r="H7" s="1"/>
      <c r="I7" s="1"/>
      <c r="J7" s="1"/>
      <c r="K7" s="1"/>
      <c r="L7" s="1"/>
      <c r="M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7"/>
  <sheetViews>
    <sheetView workbookViewId="0">
      <selection activeCell="H6" sqref="H6"/>
    </sheetView>
  </sheetViews>
  <sheetFormatPr defaultColWidth="12.625" defaultRowHeight="15" customHeight="1"/>
  <cols>
    <col min="1" max="1" width="22.125" customWidth="1"/>
    <col min="2" max="2" width="9.125" style="45" customWidth="1"/>
    <col min="3" max="3" width="17.375" style="45" customWidth="1"/>
    <col min="4" max="4" width="14.75" hidden="1" customWidth="1"/>
    <col min="5" max="5" width="12.5" hidden="1" customWidth="1"/>
    <col min="6" max="6" width="8.625" customWidth="1"/>
    <col min="7" max="7" width="20.5" customWidth="1"/>
    <col min="8" max="26" width="8.625" customWidth="1"/>
  </cols>
  <sheetData>
    <row r="1" spans="1:5" ht="30" customHeight="1">
      <c r="A1" s="72" t="s">
        <v>5</v>
      </c>
      <c r="B1" s="47" t="s">
        <v>6</v>
      </c>
      <c r="C1" s="47" t="s">
        <v>7</v>
      </c>
      <c r="D1" s="2" t="s">
        <v>8</v>
      </c>
      <c r="E1" s="2" t="s">
        <v>9</v>
      </c>
    </row>
    <row r="2" spans="1:5" ht="14.25" customHeight="1">
      <c r="A2" s="46" t="s">
        <v>10</v>
      </c>
      <c r="B2" s="48">
        <v>45</v>
      </c>
      <c r="C2" s="49">
        <v>5868.0596766540393</v>
      </c>
      <c r="D2" s="4">
        <v>1173.5899999999999</v>
      </c>
      <c r="E2" s="5" t="s">
        <v>11</v>
      </c>
    </row>
    <row r="3" spans="1:5" ht="14.25" customHeight="1">
      <c r="A3" s="3" t="s">
        <v>12</v>
      </c>
      <c r="B3" s="50">
        <v>44</v>
      </c>
      <c r="C3" s="51">
        <v>6607.2458034718957</v>
      </c>
      <c r="D3" s="4">
        <v>1321.4299999999998</v>
      </c>
      <c r="E3" s="5" t="s">
        <v>11</v>
      </c>
    </row>
    <row r="4" spans="1:5" ht="14.25" customHeight="1">
      <c r="A4" s="3" t="s">
        <v>13</v>
      </c>
      <c r="B4" s="50">
        <v>42</v>
      </c>
      <c r="C4" s="51">
        <v>5962.4886659900421</v>
      </c>
      <c r="D4" s="4">
        <v>1192.4499999999998</v>
      </c>
      <c r="E4" s="5" t="s">
        <v>11</v>
      </c>
    </row>
    <row r="5" spans="1:5" ht="14.25" customHeight="1">
      <c r="A5" s="3" t="s">
        <v>14</v>
      </c>
      <c r="B5" s="50">
        <v>45</v>
      </c>
      <c r="C5" s="51">
        <v>6937.5760087049593</v>
      </c>
      <c r="D5" s="4">
        <v>1387.48</v>
      </c>
      <c r="E5" s="5" t="s">
        <v>11</v>
      </c>
    </row>
    <row r="6" spans="1:5" ht="14.25" customHeight="1">
      <c r="A6" s="3" t="s">
        <v>15</v>
      </c>
      <c r="B6" s="50">
        <v>37</v>
      </c>
      <c r="C6" s="51">
        <v>5545.4786240901449</v>
      </c>
      <c r="D6" s="4">
        <v>1109.08</v>
      </c>
      <c r="E6" s="5" t="s">
        <v>11</v>
      </c>
    </row>
    <row r="7" spans="1:5" ht="14.25" customHeight="1">
      <c r="A7" s="3" t="s">
        <v>16</v>
      </c>
      <c r="B7" s="50">
        <v>50</v>
      </c>
      <c r="C7" s="51">
        <v>6881.8982959357863</v>
      </c>
      <c r="D7" s="4">
        <v>1376.3600000000001</v>
      </c>
      <c r="E7" s="5" t="s">
        <v>11</v>
      </c>
    </row>
    <row r="8" spans="1:5" ht="14.25" customHeight="1">
      <c r="A8" s="3" t="s">
        <v>17</v>
      </c>
      <c r="B8" s="50">
        <v>40</v>
      </c>
      <c r="C8" s="51">
        <v>6081.6810336800909</v>
      </c>
      <c r="D8" s="4">
        <v>1216.3400000000001</v>
      </c>
      <c r="E8" s="5" t="s">
        <v>11</v>
      </c>
    </row>
    <row r="9" spans="1:5" ht="14.25" customHeight="1">
      <c r="A9" s="3" t="s">
        <v>18</v>
      </c>
      <c r="B9" s="50">
        <v>46</v>
      </c>
      <c r="C9" s="51">
        <v>6462.0439914346089</v>
      </c>
      <c r="D9" s="4">
        <v>1292.42</v>
      </c>
      <c r="E9" s="5" t="s">
        <v>11</v>
      </c>
    </row>
    <row r="10" spans="1:5" ht="14.25" customHeight="1">
      <c r="A10" s="3" t="s">
        <v>19</v>
      </c>
      <c r="B10" s="50">
        <v>60</v>
      </c>
      <c r="C10" s="51">
        <v>7829.1125939223466</v>
      </c>
      <c r="D10" s="4">
        <v>1565.7800000000002</v>
      </c>
      <c r="E10" s="5" t="s">
        <v>11</v>
      </c>
    </row>
    <row r="11" spans="1:5" ht="14.25" customHeight="1">
      <c r="A11" s="3" t="s">
        <v>20</v>
      </c>
      <c r="B11" s="50">
        <v>57</v>
      </c>
      <c r="C11" s="51">
        <v>6730.0922787760201</v>
      </c>
      <c r="D11" s="4">
        <v>1345.9900000000002</v>
      </c>
      <c r="E11" s="5" t="s">
        <v>11</v>
      </c>
    </row>
    <row r="12" spans="1:5" ht="14.25" customHeight="1">
      <c r="A12" s="3" t="s">
        <v>21</v>
      </c>
      <c r="B12" s="50">
        <v>55</v>
      </c>
      <c r="C12" s="51">
        <v>6835.1972569810732</v>
      </c>
      <c r="D12" s="4">
        <v>1367.0400000000004</v>
      </c>
      <c r="E12" s="5" t="s">
        <v>11</v>
      </c>
    </row>
    <row r="13" spans="1:5" ht="14.25" customHeight="1">
      <c r="A13" s="3" t="s">
        <v>22</v>
      </c>
      <c r="B13" s="50">
        <v>44</v>
      </c>
      <c r="C13" s="51">
        <v>6534.7654460702252</v>
      </c>
      <c r="D13" s="4">
        <v>1306.9100000000001</v>
      </c>
      <c r="E13" s="5" t="s">
        <v>11</v>
      </c>
    </row>
    <row r="14" spans="1:5" ht="14.25" customHeight="1">
      <c r="A14" s="3" t="s">
        <v>23</v>
      </c>
      <c r="B14" s="50">
        <v>44</v>
      </c>
      <c r="C14" s="51">
        <v>6364.816370226029</v>
      </c>
      <c r="D14" s="4">
        <v>1272.9399999999998</v>
      </c>
      <c r="E14" s="5" t="s">
        <v>11</v>
      </c>
    </row>
    <row r="15" spans="1:5" ht="14.25" customHeight="1">
      <c r="A15" s="3" t="s">
        <v>24</v>
      </c>
      <c r="B15" s="50">
        <v>45</v>
      </c>
      <c r="C15" s="51">
        <v>7502.6928026433034</v>
      </c>
      <c r="D15" s="4">
        <v>1500.58</v>
      </c>
      <c r="E15" s="5" t="s">
        <v>11</v>
      </c>
    </row>
    <row r="16" spans="1:5" ht="14.25" customHeight="1">
      <c r="A16" s="3" t="s">
        <v>25</v>
      </c>
      <c r="B16" s="50">
        <v>36</v>
      </c>
      <c r="C16" s="51">
        <v>5050.3250362819663</v>
      </c>
      <c r="D16" s="4">
        <v>1010.0600000000001</v>
      </c>
      <c r="E16" s="5" t="s">
        <v>11</v>
      </c>
    </row>
    <row r="17" spans="1:5" ht="14.25" customHeight="1">
      <c r="A17" s="3" t="s">
        <v>26</v>
      </c>
      <c r="B17" s="50">
        <v>45</v>
      </c>
      <c r="C17" s="51">
        <v>6166.9044089259896</v>
      </c>
      <c r="D17" s="4">
        <v>1233.3900000000001</v>
      </c>
      <c r="E17" s="5" t="s">
        <v>11</v>
      </c>
    </row>
    <row r="18" spans="1:5" ht="14.25" customHeight="1">
      <c r="A18" s="3" t="s">
        <v>27</v>
      </c>
      <c r="B18" s="50">
        <v>57</v>
      </c>
      <c r="C18" s="51">
        <v>16159.416709956711</v>
      </c>
      <c r="D18" s="4">
        <v>1616.1200000000001</v>
      </c>
      <c r="E18" s="5" t="s">
        <v>11</v>
      </c>
    </row>
    <row r="19" spans="1:5" ht="14.25" customHeight="1">
      <c r="A19" s="3" t="s">
        <v>28</v>
      </c>
      <c r="B19" s="50">
        <v>76</v>
      </c>
      <c r="C19" s="51">
        <v>19602.793696303692</v>
      </c>
      <c r="D19" s="4">
        <v>1960.38</v>
      </c>
      <c r="E19" s="5" t="s">
        <v>11</v>
      </c>
    </row>
    <row r="20" spans="1:5" ht="14.25" customHeight="1">
      <c r="A20" s="3" t="s">
        <v>29</v>
      </c>
      <c r="B20" s="50">
        <v>61</v>
      </c>
      <c r="C20" s="51">
        <v>13989.51584242424</v>
      </c>
      <c r="D20" s="4">
        <v>1399.0500000000002</v>
      </c>
      <c r="E20" s="5" t="s">
        <v>11</v>
      </c>
    </row>
    <row r="21" spans="1:5" ht="14.25" customHeight="1">
      <c r="A21" s="3" t="s">
        <v>30</v>
      </c>
      <c r="B21" s="50">
        <v>62</v>
      </c>
      <c r="C21" s="51">
        <v>18695.257133333333</v>
      </c>
      <c r="D21" s="4">
        <v>1869.7000000000003</v>
      </c>
      <c r="E21" s="5" t="s">
        <v>11</v>
      </c>
    </row>
    <row r="22" spans="1:5" ht="14.25" customHeight="1">
      <c r="A22" s="3" t="s">
        <v>31</v>
      </c>
      <c r="B22" s="50">
        <v>34</v>
      </c>
      <c r="C22" s="51">
        <v>7147.0394607717863</v>
      </c>
      <c r="D22" s="4">
        <v>714.73999999999978</v>
      </c>
      <c r="E22" s="5" t="s">
        <v>11</v>
      </c>
    </row>
    <row r="23" spans="1:5" ht="14.25" customHeight="1">
      <c r="A23" s="3" t="s">
        <v>32</v>
      </c>
      <c r="B23" s="50">
        <v>50</v>
      </c>
      <c r="C23" s="51">
        <v>9791.413937457477</v>
      </c>
      <c r="D23" s="4">
        <v>979.14</v>
      </c>
      <c r="E23" s="5" t="s">
        <v>11</v>
      </c>
    </row>
    <row r="24" spans="1:5" ht="14.25" customHeight="1">
      <c r="A24" s="3" t="s">
        <v>33</v>
      </c>
      <c r="B24" s="50">
        <v>43</v>
      </c>
      <c r="C24" s="51">
        <v>8620.8498174934539</v>
      </c>
      <c r="D24" s="4">
        <v>862.07</v>
      </c>
      <c r="E24" s="5" t="s">
        <v>11</v>
      </c>
    </row>
    <row r="25" spans="1:5" ht="14.25" customHeight="1">
      <c r="A25" s="3" t="s">
        <v>34</v>
      </c>
      <c r="B25" s="50">
        <v>36</v>
      </c>
      <c r="C25" s="51">
        <v>6860.4925067682161</v>
      </c>
      <c r="D25" s="4">
        <v>686.03</v>
      </c>
      <c r="E25" s="5" t="s">
        <v>11</v>
      </c>
    </row>
    <row r="26" spans="1:5" ht="14.25" customHeight="1">
      <c r="A26" s="3" t="s">
        <v>35</v>
      </c>
      <c r="B26" s="50">
        <v>55</v>
      </c>
      <c r="C26" s="51">
        <v>15874.628260568075</v>
      </c>
      <c r="D26" s="4">
        <v>1587.4899999999998</v>
      </c>
      <c r="E26" s="5" t="s">
        <v>11</v>
      </c>
    </row>
    <row r="27" spans="1:5" ht="14.25" customHeight="1">
      <c r="A27" s="3" t="s">
        <v>36</v>
      </c>
      <c r="B27" s="50">
        <v>55</v>
      </c>
      <c r="C27" s="51">
        <v>16251.898727782667</v>
      </c>
      <c r="D27" s="4">
        <v>1625.2099999999998</v>
      </c>
      <c r="E27" s="5" t="s">
        <v>11</v>
      </c>
    </row>
    <row r="28" spans="1:5" ht="14.25" customHeight="1">
      <c r="A28" s="3" t="s">
        <v>37</v>
      </c>
      <c r="B28" s="50">
        <v>30</v>
      </c>
      <c r="C28" s="51">
        <v>6713.3777450980397</v>
      </c>
      <c r="D28" s="4">
        <v>671.42999999999984</v>
      </c>
      <c r="E28" s="5" t="s">
        <v>11</v>
      </c>
    </row>
    <row r="29" spans="1:5" ht="14.25" customHeight="1">
      <c r="A29" s="3" t="s">
        <v>38</v>
      </c>
      <c r="B29" s="50">
        <v>48</v>
      </c>
      <c r="C29" s="51">
        <v>12420.291539629543</v>
      </c>
      <c r="D29" s="4">
        <v>1242.0400000000002</v>
      </c>
      <c r="E29" s="5" t="s">
        <v>11</v>
      </c>
    </row>
    <row r="30" spans="1:5" ht="14.25" customHeight="1">
      <c r="A30" s="3" t="s">
        <v>39</v>
      </c>
      <c r="B30" s="50">
        <v>38</v>
      </c>
      <c r="C30" s="51">
        <v>6993.4899043008936</v>
      </c>
      <c r="D30" s="4">
        <v>699.34</v>
      </c>
      <c r="E30" s="5" t="s">
        <v>11</v>
      </c>
    </row>
    <row r="31" spans="1:5" ht="14.25" customHeight="1">
      <c r="A31" s="3" t="s">
        <v>40</v>
      </c>
      <c r="B31" s="50">
        <v>51</v>
      </c>
      <c r="C31" s="51">
        <v>9639.8666888053976</v>
      </c>
      <c r="D31" s="4">
        <v>963.98</v>
      </c>
      <c r="E31" s="5" t="s">
        <v>11</v>
      </c>
    </row>
    <row r="32" spans="1:5" ht="14.25" customHeight="1">
      <c r="A32" s="6" t="s">
        <v>4</v>
      </c>
      <c r="B32" s="52">
        <f t="shared" ref="B32:C32" si="0">SUM(B2:B31)</f>
        <v>1431</v>
      </c>
      <c r="C32" s="53">
        <f t="shared" si="0"/>
        <v>272120.71026448207</v>
      </c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8"/>
  <sheetViews>
    <sheetView topLeftCell="B1" workbookViewId="0">
      <selection activeCell="M6" sqref="M6"/>
    </sheetView>
  </sheetViews>
  <sheetFormatPr defaultColWidth="12.625" defaultRowHeight="15" customHeight="1"/>
  <cols>
    <col min="1" max="1" width="8.5" hidden="1" customWidth="1"/>
    <col min="2" max="2" width="17.25" customWidth="1"/>
    <col min="3" max="3" width="11.875" customWidth="1"/>
    <col min="4" max="4" width="13.875" customWidth="1"/>
    <col min="5" max="5" width="15.875" hidden="1" customWidth="1"/>
    <col min="6" max="6" width="33.5" customWidth="1"/>
    <col min="7" max="7" width="7.875" customWidth="1"/>
    <col min="8" max="8" width="8.75" customWidth="1"/>
    <col min="9" max="9" width="12.5" customWidth="1"/>
    <col min="10" max="11" width="25.875" hidden="1" customWidth="1"/>
    <col min="12" max="12" width="13.625" hidden="1" customWidth="1"/>
    <col min="13" max="26" width="8.625" customWidth="1"/>
  </cols>
  <sheetData>
    <row r="1" spans="1:12" ht="31.5" customHeight="1">
      <c r="A1" s="57" t="s">
        <v>41</v>
      </c>
      <c r="B1" s="63" t="s">
        <v>5</v>
      </c>
      <c r="C1" s="64" t="s">
        <v>42</v>
      </c>
      <c r="D1" s="63" t="s">
        <v>43</v>
      </c>
      <c r="E1" s="63" t="s">
        <v>44</v>
      </c>
      <c r="F1" s="63" t="s">
        <v>45</v>
      </c>
      <c r="G1" s="63" t="s">
        <v>46</v>
      </c>
      <c r="H1" s="65" t="s">
        <v>47</v>
      </c>
      <c r="I1" s="65" t="s">
        <v>48</v>
      </c>
      <c r="J1" s="58" t="s">
        <v>49</v>
      </c>
      <c r="K1" s="7" t="s">
        <v>50</v>
      </c>
      <c r="L1" s="2" t="s">
        <v>9</v>
      </c>
    </row>
    <row r="2" spans="1:12" ht="14.25" customHeight="1">
      <c r="A2" s="8">
        <v>1</v>
      </c>
      <c r="B2" s="59" t="s">
        <v>10</v>
      </c>
      <c r="C2" s="59" t="s">
        <v>51</v>
      </c>
      <c r="D2" s="60" t="s">
        <v>52</v>
      </c>
      <c r="E2" s="59" t="s">
        <v>53</v>
      </c>
      <c r="F2" s="59" t="s">
        <v>54</v>
      </c>
      <c r="G2" s="61">
        <v>4</v>
      </c>
      <c r="H2" s="62">
        <v>83.934399999999982</v>
      </c>
      <c r="I2" s="62">
        <v>335.73759999999993</v>
      </c>
      <c r="J2" s="12">
        <v>16.79</v>
      </c>
      <c r="K2" s="12">
        <v>67.16</v>
      </c>
      <c r="L2" s="13" t="s">
        <v>11</v>
      </c>
    </row>
    <row r="3" spans="1:12" ht="14.25" customHeight="1">
      <c r="A3" s="8">
        <v>1</v>
      </c>
      <c r="B3" s="9" t="s">
        <v>10</v>
      </c>
      <c r="C3" s="9" t="s">
        <v>51</v>
      </c>
      <c r="D3" s="10" t="s">
        <v>55</v>
      </c>
      <c r="E3" s="9" t="s">
        <v>56</v>
      </c>
      <c r="F3" s="9" t="s">
        <v>54</v>
      </c>
      <c r="G3" s="11">
        <v>1</v>
      </c>
      <c r="H3" s="12">
        <v>110.29</v>
      </c>
      <c r="I3" s="12">
        <v>110.29</v>
      </c>
      <c r="J3" s="12">
        <v>22.06</v>
      </c>
      <c r="K3" s="12">
        <v>22.06</v>
      </c>
      <c r="L3" s="13" t="s">
        <v>11</v>
      </c>
    </row>
    <row r="4" spans="1:12" ht="14.25" customHeight="1">
      <c r="A4" s="8">
        <v>1</v>
      </c>
      <c r="B4" s="9" t="s">
        <v>10</v>
      </c>
      <c r="C4" s="9" t="s">
        <v>51</v>
      </c>
      <c r="D4" s="10" t="s">
        <v>57</v>
      </c>
      <c r="E4" s="9" t="s">
        <v>58</v>
      </c>
      <c r="F4" s="9" t="s">
        <v>59</v>
      </c>
      <c r="G4" s="11">
        <v>1</v>
      </c>
      <c r="H4" s="12">
        <v>94.52</v>
      </c>
      <c r="I4" s="12">
        <v>94.52</v>
      </c>
      <c r="J4" s="12">
        <v>18.899999999999999</v>
      </c>
      <c r="K4" s="12">
        <v>18.899999999999999</v>
      </c>
      <c r="L4" s="13" t="s">
        <v>11</v>
      </c>
    </row>
    <row r="5" spans="1:12" ht="14.25" customHeight="1">
      <c r="A5" s="8">
        <v>1</v>
      </c>
      <c r="B5" s="9" t="s">
        <v>10</v>
      </c>
      <c r="C5" s="9" t="s">
        <v>51</v>
      </c>
      <c r="D5" s="10" t="s">
        <v>60</v>
      </c>
      <c r="E5" s="9" t="s">
        <v>61</v>
      </c>
      <c r="F5" s="9" t="s">
        <v>62</v>
      </c>
      <c r="G5" s="11">
        <v>1</v>
      </c>
      <c r="H5" s="12">
        <v>85.201896551724133</v>
      </c>
      <c r="I5" s="12">
        <v>85.201896551724133</v>
      </c>
      <c r="J5" s="12">
        <v>17.04</v>
      </c>
      <c r="K5" s="12">
        <v>17.04</v>
      </c>
      <c r="L5" s="13" t="s">
        <v>11</v>
      </c>
    </row>
    <row r="6" spans="1:12" ht="14.25" customHeight="1">
      <c r="A6" s="8">
        <v>1</v>
      </c>
      <c r="B6" s="9" t="s">
        <v>10</v>
      </c>
      <c r="C6" s="9" t="s">
        <v>51</v>
      </c>
      <c r="D6" s="10" t="s">
        <v>63</v>
      </c>
      <c r="E6" s="9" t="s">
        <v>64</v>
      </c>
      <c r="F6" s="9" t="s">
        <v>65</v>
      </c>
      <c r="G6" s="11">
        <v>6</v>
      </c>
      <c r="H6" s="12">
        <v>130.79249999999999</v>
      </c>
      <c r="I6" s="12">
        <v>784.75499999999988</v>
      </c>
      <c r="J6" s="12">
        <v>26.16</v>
      </c>
      <c r="K6" s="12">
        <v>156.96</v>
      </c>
      <c r="L6" s="13" t="s">
        <v>11</v>
      </c>
    </row>
    <row r="7" spans="1:12" ht="14.25" customHeight="1">
      <c r="A7" s="8">
        <v>1</v>
      </c>
      <c r="B7" s="9" t="s">
        <v>10</v>
      </c>
      <c r="C7" s="9" t="s">
        <v>51</v>
      </c>
      <c r="D7" s="10" t="s">
        <v>66</v>
      </c>
      <c r="E7" s="9" t="s">
        <v>67</v>
      </c>
      <c r="F7" s="9" t="s">
        <v>68</v>
      </c>
      <c r="G7" s="11">
        <v>2</v>
      </c>
      <c r="H7" s="12">
        <v>137.58161290322582</v>
      </c>
      <c r="I7" s="12">
        <v>275.16322580645163</v>
      </c>
      <c r="J7" s="12">
        <v>27.52</v>
      </c>
      <c r="K7" s="12">
        <v>55.04</v>
      </c>
      <c r="L7" s="13" t="s">
        <v>11</v>
      </c>
    </row>
    <row r="8" spans="1:12" ht="14.25" customHeight="1">
      <c r="A8" s="8">
        <v>1</v>
      </c>
      <c r="B8" s="9" t="s">
        <v>10</v>
      </c>
      <c r="C8" s="9" t="s">
        <v>51</v>
      </c>
      <c r="D8" s="10" t="s">
        <v>69</v>
      </c>
      <c r="E8" s="9" t="s">
        <v>70</v>
      </c>
      <c r="F8" s="9" t="s">
        <v>71</v>
      </c>
      <c r="G8" s="11">
        <v>7</v>
      </c>
      <c r="H8" s="12">
        <v>121.31</v>
      </c>
      <c r="I8" s="12">
        <v>849.17000000000007</v>
      </c>
      <c r="J8" s="12">
        <v>24.26</v>
      </c>
      <c r="K8" s="12">
        <v>169.82000000000002</v>
      </c>
      <c r="L8" s="13" t="s">
        <v>11</v>
      </c>
    </row>
    <row r="9" spans="1:12" ht="14.25" customHeight="1">
      <c r="A9" s="8">
        <v>1</v>
      </c>
      <c r="B9" s="9" t="s">
        <v>10</v>
      </c>
      <c r="C9" s="9" t="s">
        <v>51</v>
      </c>
      <c r="D9" s="10" t="s">
        <v>72</v>
      </c>
      <c r="E9" s="9" t="s">
        <v>73</v>
      </c>
      <c r="F9" s="9" t="s">
        <v>74</v>
      </c>
      <c r="G9" s="11">
        <v>5</v>
      </c>
      <c r="H9" s="12">
        <v>101.03666666666666</v>
      </c>
      <c r="I9" s="12">
        <v>505.18333333333328</v>
      </c>
      <c r="J9" s="12">
        <v>20.21</v>
      </c>
      <c r="K9" s="12">
        <v>101.05000000000001</v>
      </c>
      <c r="L9" s="13" t="s">
        <v>11</v>
      </c>
    </row>
    <row r="10" spans="1:12" ht="14.25" customHeight="1">
      <c r="A10" s="8">
        <v>1</v>
      </c>
      <c r="B10" s="9" t="s">
        <v>10</v>
      </c>
      <c r="C10" s="9" t="s">
        <v>51</v>
      </c>
      <c r="D10" s="10" t="s">
        <v>75</v>
      </c>
      <c r="E10" s="9" t="s">
        <v>76</v>
      </c>
      <c r="F10" s="9" t="s">
        <v>77</v>
      </c>
      <c r="G10" s="11">
        <v>1</v>
      </c>
      <c r="H10" s="12">
        <v>42.024693877551023</v>
      </c>
      <c r="I10" s="12">
        <v>42.024693877551023</v>
      </c>
      <c r="J10" s="12">
        <v>8.4</v>
      </c>
      <c r="K10" s="12">
        <v>8.4</v>
      </c>
      <c r="L10" s="13" t="s">
        <v>11</v>
      </c>
    </row>
    <row r="11" spans="1:12" ht="14.25" customHeight="1">
      <c r="A11" s="8">
        <v>1</v>
      </c>
      <c r="B11" s="9" t="s">
        <v>10</v>
      </c>
      <c r="C11" s="9" t="s">
        <v>51</v>
      </c>
      <c r="D11" s="10" t="s">
        <v>78</v>
      </c>
      <c r="E11" s="9" t="s">
        <v>79</v>
      </c>
      <c r="F11" s="9" t="s">
        <v>80</v>
      </c>
      <c r="G11" s="11">
        <v>7</v>
      </c>
      <c r="H11" s="12">
        <v>178.62315789473686</v>
      </c>
      <c r="I11" s="12">
        <v>1250.3621052631581</v>
      </c>
      <c r="J11" s="12">
        <v>35.72</v>
      </c>
      <c r="K11" s="12">
        <v>250.04</v>
      </c>
      <c r="L11" s="13" t="s">
        <v>11</v>
      </c>
    </row>
    <row r="12" spans="1:12" ht="14.25" customHeight="1">
      <c r="A12" s="8">
        <v>1</v>
      </c>
      <c r="B12" s="9" t="s">
        <v>10</v>
      </c>
      <c r="C12" s="9" t="s">
        <v>51</v>
      </c>
      <c r="D12" s="10" t="s">
        <v>81</v>
      </c>
      <c r="E12" s="9" t="s">
        <v>82</v>
      </c>
      <c r="F12" s="9" t="s">
        <v>83</v>
      </c>
      <c r="G12" s="11">
        <v>1</v>
      </c>
      <c r="H12" s="12">
        <v>168.9307407407407</v>
      </c>
      <c r="I12" s="12">
        <v>168.9307407407407</v>
      </c>
      <c r="J12" s="12">
        <v>33.79</v>
      </c>
      <c r="K12" s="12">
        <v>33.79</v>
      </c>
      <c r="L12" s="13" t="s">
        <v>11</v>
      </c>
    </row>
    <row r="13" spans="1:12" ht="14.25" customHeight="1">
      <c r="A13" s="8">
        <v>1</v>
      </c>
      <c r="B13" s="9" t="s">
        <v>10</v>
      </c>
      <c r="C13" s="9" t="s">
        <v>51</v>
      </c>
      <c r="D13" s="10" t="s">
        <v>84</v>
      </c>
      <c r="E13" s="9" t="s">
        <v>85</v>
      </c>
      <c r="F13" s="9" t="s">
        <v>86</v>
      </c>
      <c r="G13" s="11">
        <v>1</v>
      </c>
      <c r="H13" s="12">
        <v>145.04</v>
      </c>
      <c r="I13" s="12">
        <v>145.04</v>
      </c>
      <c r="J13" s="12">
        <v>29.01</v>
      </c>
      <c r="K13" s="12">
        <v>29.01</v>
      </c>
      <c r="L13" s="13" t="s">
        <v>11</v>
      </c>
    </row>
    <row r="14" spans="1:12" ht="14.25" customHeight="1">
      <c r="A14" s="8">
        <v>1</v>
      </c>
      <c r="B14" s="9" t="s">
        <v>10</v>
      </c>
      <c r="C14" s="9" t="s">
        <v>51</v>
      </c>
      <c r="D14" s="10" t="s">
        <v>87</v>
      </c>
      <c r="E14" s="9" t="s">
        <v>88</v>
      </c>
      <c r="F14" s="9" t="s">
        <v>86</v>
      </c>
      <c r="G14" s="11">
        <v>8</v>
      </c>
      <c r="H14" s="12">
        <v>152.71013513513512</v>
      </c>
      <c r="I14" s="12">
        <v>1221.6810810810809</v>
      </c>
      <c r="J14" s="12">
        <v>30.54</v>
      </c>
      <c r="K14" s="12">
        <v>244.32</v>
      </c>
      <c r="L14" s="13" t="s">
        <v>11</v>
      </c>
    </row>
    <row r="15" spans="1:12" ht="14.25" customHeight="1">
      <c r="A15" s="8">
        <v>2</v>
      </c>
      <c r="B15" s="9" t="s">
        <v>12</v>
      </c>
      <c r="C15" s="9" t="s">
        <v>51</v>
      </c>
      <c r="D15" s="10" t="s">
        <v>89</v>
      </c>
      <c r="E15" s="9" t="s">
        <v>90</v>
      </c>
      <c r="F15" s="9" t="s">
        <v>91</v>
      </c>
      <c r="G15" s="11">
        <v>1</v>
      </c>
      <c r="H15" s="12">
        <v>161.79887700534758</v>
      </c>
      <c r="I15" s="12">
        <v>161.79887700534758</v>
      </c>
      <c r="J15" s="12">
        <v>32.36</v>
      </c>
      <c r="K15" s="12">
        <v>32.36</v>
      </c>
      <c r="L15" s="13" t="s">
        <v>11</v>
      </c>
    </row>
    <row r="16" spans="1:12" ht="14.25" customHeight="1">
      <c r="A16" s="8">
        <v>2</v>
      </c>
      <c r="B16" s="9" t="s">
        <v>12</v>
      </c>
      <c r="C16" s="9" t="s">
        <v>51</v>
      </c>
      <c r="D16" s="10" t="s">
        <v>52</v>
      </c>
      <c r="E16" s="9" t="s">
        <v>53</v>
      </c>
      <c r="F16" s="9" t="s">
        <v>54</v>
      </c>
      <c r="G16" s="11">
        <v>4</v>
      </c>
      <c r="H16" s="12">
        <v>83.934399999999982</v>
      </c>
      <c r="I16" s="12">
        <v>335.73759999999993</v>
      </c>
      <c r="J16" s="12">
        <v>16.79</v>
      </c>
      <c r="K16" s="12">
        <v>67.16</v>
      </c>
      <c r="L16" s="13" t="s">
        <v>11</v>
      </c>
    </row>
    <row r="17" spans="1:12" ht="14.25" customHeight="1">
      <c r="A17" s="8">
        <v>2</v>
      </c>
      <c r="B17" s="9" t="s">
        <v>12</v>
      </c>
      <c r="C17" s="9" t="s">
        <v>51</v>
      </c>
      <c r="D17" s="10" t="s">
        <v>92</v>
      </c>
      <c r="E17" s="9" t="s">
        <v>93</v>
      </c>
      <c r="F17" s="9" t="s">
        <v>83</v>
      </c>
      <c r="G17" s="11">
        <v>1</v>
      </c>
      <c r="H17" s="12">
        <v>89</v>
      </c>
      <c r="I17" s="12">
        <v>89</v>
      </c>
      <c r="J17" s="12">
        <v>17.8</v>
      </c>
      <c r="K17" s="12">
        <v>17.8</v>
      </c>
      <c r="L17" s="13" t="s">
        <v>11</v>
      </c>
    </row>
    <row r="18" spans="1:12" ht="14.25" customHeight="1">
      <c r="A18" s="8">
        <v>2</v>
      </c>
      <c r="B18" s="9" t="s">
        <v>12</v>
      </c>
      <c r="C18" s="9" t="s">
        <v>51</v>
      </c>
      <c r="D18" s="10" t="s">
        <v>60</v>
      </c>
      <c r="E18" s="9" t="s">
        <v>61</v>
      </c>
      <c r="F18" s="9" t="s">
        <v>62</v>
      </c>
      <c r="G18" s="11">
        <v>3</v>
      </c>
      <c r="H18" s="12">
        <v>85.201896551724133</v>
      </c>
      <c r="I18" s="12">
        <v>255.6056896551724</v>
      </c>
      <c r="J18" s="12">
        <v>17.04</v>
      </c>
      <c r="K18" s="12">
        <v>51.12</v>
      </c>
      <c r="L18" s="13" t="s">
        <v>11</v>
      </c>
    </row>
    <row r="19" spans="1:12" ht="14.25" customHeight="1">
      <c r="A19" s="8">
        <v>2</v>
      </c>
      <c r="B19" s="9" t="s">
        <v>12</v>
      </c>
      <c r="C19" s="9" t="s">
        <v>51</v>
      </c>
      <c r="D19" s="10" t="s">
        <v>94</v>
      </c>
      <c r="E19" s="9" t="s">
        <v>95</v>
      </c>
      <c r="F19" s="9" t="s">
        <v>65</v>
      </c>
      <c r="G19" s="11">
        <v>1</v>
      </c>
      <c r="H19" s="12">
        <v>108</v>
      </c>
      <c r="I19" s="12">
        <v>108</v>
      </c>
      <c r="J19" s="12">
        <v>21.6</v>
      </c>
      <c r="K19" s="12">
        <v>21.6</v>
      </c>
      <c r="L19" s="13" t="s">
        <v>11</v>
      </c>
    </row>
    <row r="20" spans="1:12" ht="14.25" customHeight="1">
      <c r="A20" s="8">
        <v>2</v>
      </c>
      <c r="B20" s="9" t="s">
        <v>12</v>
      </c>
      <c r="C20" s="9" t="s">
        <v>51</v>
      </c>
      <c r="D20" s="10" t="s">
        <v>96</v>
      </c>
      <c r="E20" s="9" t="s">
        <v>97</v>
      </c>
      <c r="F20" s="9" t="s">
        <v>65</v>
      </c>
      <c r="G20" s="11">
        <v>3</v>
      </c>
      <c r="H20" s="12">
        <v>126.21299999999999</v>
      </c>
      <c r="I20" s="12">
        <v>378.63900000000001</v>
      </c>
      <c r="J20" s="12">
        <v>25.24</v>
      </c>
      <c r="K20" s="12">
        <v>75.72</v>
      </c>
      <c r="L20" s="13" t="s">
        <v>11</v>
      </c>
    </row>
    <row r="21" spans="1:12" ht="14.25" customHeight="1">
      <c r="A21" s="8">
        <v>2</v>
      </c>
      <c r="B21" s="9" t="s">
        <v>12</v>
      </c>
      <c r="C21" s="9" t="s">
        <v>51</v>
      </c>
      <c r="D21" s="10" t="s">
        <v>98</v>
      </c>
      <c r="E21" s="9" t="s">
        <v>99</v>
      </c>
      <c r="F21" s="9" t="s">
        <v>100</v>
      </c>
      <c r="G21" s="11">
        <v>1</v>
      </c>
      <c r="H21" s="12">
        <v>91.501999999999995</v>
      </c>
      <c r="I21" s="12">
        <v>91.501999999999995</v>
      </c>
      <c r="J21" s="12">
        <v>18.3</v>
      </c>
      <c r="K21" s="12">
        <v>18.3</v>
      </c>
      <c r="L21" s="13" t="s">
        <v>11</v>
      </c>
    </row>
    <row r="22" spans="1:12" ht="14.25" customHeight="1">
      <c r="A22" s="8">
        <v>2</v>
      </c>
      <c r="B22" s="9" t="s">
        <v>12</v>
      </c>
      <c r="C22" s="9" t="s">
        <v>51</v>
      </c>
      <c r="D22" s="10" t="s">
        <v>101</v>
      </c>
      <c r="E22" s="9" t="s">
        <v>102</v>
      </c>
      <c r="F22" s="9" t="s">
        <v>103</v>
      </c>
      <c r="G22" s="11">
        <v>1</v>
      </c>
      <c r="H22" s="12">
        <v>345.9059722222222</v>
      </c>
      <c r="I22" s="12">
        <v>345.9059722222222</v>
      </c>
      <c r="J22" s="12">
        <v>69.180000000000007</v>
      </c>
      <c r="K22" s="12">
        <v>69.180000000000007</v>
      </c>
      <c r="L22" s="13" t="s">
        <v>11</v>
      </c>
    </row>
    <row r="23" spans="1:12" ht="14.25" customHeight="1">
      <c r="A23" s="8">
        <v>2</v>
      </c>
      <c r="B23" s="9" t="s">
        <v>12</v>
      </c>
      <c r="C23" s="9" t="s">
        <v>51</v>
      </c>
      <c r="D23" s="10" t="s">
        <v>104</v>
      </c>
      <c r="E23" s="9" t="s">
        <v>105</v>
      </c>
      <c r="F23" s="9" t="s">
        <v>106</v>
      </c>
      <c r="G23" s="11">
        <v>1</v>
      </c>
      <c r="H23" s="12">
        <v>179.94042857142855</v>
      </c>
      <c r="I23" s="12">
        <v>179.94042857142855</v>
      </c>
      <c r="J23" s="12">
        <v>35.99</v>
      </c>
      <c r="K23" s="12">
        <v>35.99</v>
      </c>
      <c r="L23" s="13" t="s">
        <v>11</v>
      </c>
    </row>
    <row r="24" spans="1:12" ht="14.25" customHeight="1">
      <c r="A24" s="8">
        <v>2</v>
      </c>
      <c r="B24" s="9" t="s">
        <v>12</v>
      </c>
      <c r="C24" s="9" t="s">
        <v>51</v>
      </c>
      <c r="D24" s="10" t="s">
        <v>107</v>
      </c>
      <c r="E24" s="9" t="s">
        <v>108</v>
      </c>
      <c r="F24" s="9" t="s">
        <v>109</v>
      </c>
      <c r="G24" s="11">
        <v>2</v>
      </c>
      <c r="H24" s="12">
        <v>222.42000000000002</v>
      </c>
      <c r="I24" s="12">
        <v>444.84000000000003</v>
      </c>
      <c r="J24" s="12">
        <v>44.48</v>
      </c>
      <c r="K24" s="12">
        <v>88.96</v>
      </c>
      <c r="L24" s="13" t="s">
        <v>11</v>
      </c>
    </row>
    <row r="25" spans="1:12" ht="14.25" customHeight="1">
      <c r="A25" s="8">
        <v>2</v>
      </c>
      <c r="B25" s="9" t="s">
        <v>12</v>
      </c>
      <c r="C25" s="9" t="s">
        <v>51</v>
      </c>
      <c r="D25" s="10" t="s">
        <v>110</v>
      </c>
      <c r="E25" s="9" t="s">
        <v>111</v>
      </c>
      <c r="F25" s="9" t="s">
        <v>112</v>
      </c>
      <c r="G25" s="11">
        <v>1</v>
      </c>
      <c r="H25" s="12">
        <v>85.932857142857145</v>
      </c>
      <c r="I25" s="12">
        <v>85.932857142857145</v>
      </c>
      <c r="J25" s="12">
        <v>17.190000000000001</v>
      </c>
      <c r="K25" s="12">
        <v>17.190000000000001</v>
      </c>
      <c r="L25" s="13" t="s">
        <v>11</v>
      </c>
    </row>
    <row r="26" spans="1:12" ht="14.25" customHeight="1">
      <c r="A26" s="8">
        <v>2</v>
      </c>
      <c r="B26" s="9" t="s">
        <v>12</v>
      </c>
      <c r="C26" s="9" t="s">
        <v>51</v>
      </c>
      <c r="D26" s="10" t="s">
        <v>69</v>
      </c>
      <c r="E26" s="9" t="s">
        <v>70</v>
      </c>
      <c r="F26" s="9" t="s">
        <v>71</v>
      </c>
      <c r="G26" s="11">
        <v>3</v>
      </c>
      <c r="H26" s="12">
        <v>121.31</v>
      </c>
      <c r="I26" s="12">
        <v>363.93</v>
      </c>
      <c r="J26" s="12">
        <v>24.26</v>
      </c>
      <c r="K26" s="12">
        <v>72.78</v>
      </c>
      <c r="L26" s="13" t="s">
        <v>11</v>
      </c>
    </row>
    <row r="27" spans="1:12" ht="14.25" customHeight="1">
      <c r="A27" s="8">
        <v>2</v>
      </c>
      <c r="B27" s="9" t="s">
        <v>12</v>
      </c>
      <c r="C27" s="9" t="s">
        <v>51</v>
      </c>
      <c r="D27" s="10" t="s">
        <v>113</v>
      </c>
      <c r="E27" s="9" t="s">
        <v>114</v>
      </c>
      <c r="F27" s="9" t="s">
        <v>115</v>
      </c>
      <c r="G27" s="11">
        <v>1</v>
      </c>
      <c r="H27" s="12">
        <v>74.135000000000005</v>
      </c>
      <c r="I27" s="12">
        <v>74.135000000000005</v>
      </c>
      <c r="J27" s="12">
        <v>14.83</v>
      </c>
      <c r="K27" s="12">
        <v>14.83</v>
      </c>
      <c r="L27" s="13" t="s">
        <v>11</v>
      </c>
    </row>
    <row r="28" spans="1:12" ht="14.25" customHeight="1">
      <c r="A28" s="8">
        <v>2</v>
      </c>
      <c r="B28" s="9" t="s">
        <v>12</v>
      </c>
      <c r="C28" s="9" t="s">
        <v>51</v>
      </c>
      <c r="D28" s="10" t="s">
        <v>116</v>
      </c>
      <c r="E28" s="9" t="s">
        <v>117</v>
      </c>
      <c r="F28" s="9" t="s">
        <v>118</v>
      </c>
      <c r="G28" s="11">
        <v>2</v>
      </c>
      <c r="H28" s="12">
        <v>69.474999999999994</v>
      </c>
      <c r="I28" s="12">
        <v>138.94999999999999</v>
      </c>
      <c r="J28" s="12">
        <v>13.9</v>
      </c>
      <c r="K28" s="12">
        <v>27.8</v>
      </c>
      <c r="L28" s="13" t="s">
        <v>11</v>
      </c>
    </row>
    <row r="29" spans="1:12" ht="14.25" customHeight="1">
      <c r="A29" s="8">
        <v>2</v>
      </c>
      <c r="B29" s="9" t="s">
        <v>12</v>
      </c>
      <c r="C29" s="9" t="s">
        <v>51</v>
      </c>
      <c r="D29" s="10" t="s">
        <v>119</v>
      </c>
      <c r="E29" s="9" t="s">
        <v>120</v>
      </c>
      <c r="F29" s="9" t="s">
        <v>121</v>
      </c>
      <c r="G29" s="11">
        <v>1</v>
      </c>
      <c r="H29" s="12">
        <v>198.07999999999998</v>
      </c>
      <c r="I29" s="12">
        <v>198.07999999999998</v>
      </c>
      <c r="J29" s="12">
        <v>39.619999999999997</v>
      </c>
      <c r="K29" s="12">
        <v>39.619999999999997</v>
      </c>
      <c r="L29" s="13" t="s">
        <v>11</v>
      </c>
    </row>
    <row r="30" spans="1:12" ht="14.25" customHeight="1">
      <c r="A30" s="8">
        <v>2</v>
      </c>
      <c r="B30" s="9" t="s">
        <v>12</v>
      </c>
      <c r="C30" s="9" t="s">
        <v>51</v>
      </c>
      <c r="D30" s="10" t="s">
        <v>122</v>
      </c>
      <c r="E30" s="9" t="s">
        <v>123</v>
      </c>
      <c r="F30" s="9" t="s">
        <v>124</v>
      </c>
      <c r="G30" s="11">
        <v>1</v>
      </c>
      <c r="H30" s="12">
        <v>186.79333333333332</v>
      </c>
      <c r="I30" s="12">
        <v>186.79333333333332</v>
      </c>
      <c r="J30" s="12">
        <v>37.36</v>
      </c>
      <c r="K30" s="12">
        <v>37.36</v>
      </c>
      <c r="L30" s="13" t="s">
        <v>11</v>
      </c>
    </row>
    <row r="31" spans="1:12" ht="14.25" customHeight="1">
      <c r="A31" s="8">
        <v>2</v>
      </c>
      <c r="B31" s="9" t="s">
        <v>12</v>
      </c>
      <c r="C31" s="9" t="s">
        <v>51</v>
      </c>
      <c r="D31" s="10" t="s">
        <v>125</v>
      </c>
      <c r="E31" s="9" t="s">
        <v>126</v>
      </c>
      <c r="F31" s="9" t="s">
        <v>127</v>
      </c>
      <c r="G31" s="11">
        <v>2</v>
      </c>
      <c r="H31" s="12">
        <v>363.40021276595741</v>
      </c>
      <c r="I31" s="12">
        <v>726.80042553191481</v>
      </c>
      <c r="J31" s="12">
        <v>72.680000000000007</v>
      </c>
      <c r="K31" s="12">
        <v>145.36000000000001</v>
      </c>
      <c r="L31" s="13" t="s">
        <v>11</v>
      </c>
    </row>
    <row r="32" spans="1:12" ht="14.25" customHeight="1">
      <c r="A32" s="8">
        <v>2</v>
      </c>
      <c r="B32" s="9" t="s">
        <v>12</v>
      </c>
      <c r="C32" s="9" t="s">
        <v>51</v>
      </c>
      <c r="D32" s="10" t="s">
        <v>128</v>
      </c>
      <c r="E32" s="9" t="s">
        <v>129</v>
      </c>
      <c r="F32" s="9" t="s">
        <v>130</v>
      </c>
      <c r="G32" s="11">
        <v>2</v>
      </c>
      <c r="H32" s="12">
        <v>242.37428571428572</v>
      </c>
      <c r="I32" s="12">
        <v>484.74857142857144</v>
      </c>
      <c r="J32" s="12">
        <v>48.47</v>
      </c>
      <c r="K32" s="12">
        <v>96.94</v>
      </c>
      <c r="L32" s="13" t="s">
        <v>11</v>
      </c>
    </row>
    <row r="33" spans="1:12" ht="14.25" customHeight="1">
      <c r="A33" s="8">
        <v>2</v>
      </c>
      <c r="B33" s="9" t="s">
        <v>12</v>
      </c>
      <c r="C33" s="9" t="s">
        <v>51</v>
      </c>
      <c r="D33" s="10" t="s">
        <v>131</v>
      </c>
      <c r="E33" s="9" t="s">
        <v>132</v>
      </c>
      <c r="F33" s="9" t="s">
        <v>133</v>
      </c>
      <c r="G33" s="11">
        <v>1</v>
      </c>
      <c r="H33" s="12">
        <v>36.567857142857143</v>
      </c>
      <c r="I33" s="12">
        <v>36.567857142857143</v>
      </c>
      <c r="J33" s="12">
        <v>7.31</v>
      </c>
      <c r="K33" s="12">
        <v>7.31</v>
      </c>
      <c r="L33" s="13" t="s">
        <v>11</v>
      </c>
    </row>
    <row r="34" spans="1:12" ht="14.25" customHeight="1">
      <c r="A34" s="8">
        <v>2</v>
      </c>
      <c r="B34" s="9" t="s">
        <v>12</v>
      </c>
      <c r="C34" s="9" t="s">
        <v>51</v>
      </c>
      <c r="D34" s="10" t="s">
        <v>134</v>
      </c>
      <c r="E34" s="9" t="s">
        <v>135</v>
      </c>
      <c r="F34" s="9" t="s">
        <v>136</v>
      </c>
      <c r="G34" s="11">
        <v>1</v>
      </c>
      <c r="H34" s="12">
        <v>167.32481481481483</v>
      </c>
      <c r="I34" s="12">
        <v>167.32481481481483</v>
      </c>
      <c r="J34" s="12">
        <v>33.46</v>
      </c>
      <c r="K34" s="12">
        <v>33.46</v>
      </c>
      <c r="L34" s="13" t="s">
        <v>11</v>
      </c>
    </row>
    <row r="35" spans="1:12" ht="14.25" customHeight="1">
      <c r="A35" s="8">
        <v>2</v>
      </c>
      <c r="B35" s="9" t="s">
        <v>12</v>
      </c>
      <c r="C35" s="9" t="s">
        <v>51</v>
      </c>
      <c r="D35" s="10" t="s">
        <v>137</v>
      </c>
      <c r="E35" s="9" t="s">
        <v>138</v>
      </c>
      <c r="F35" s="9" t="s">
        <v>139</v>
      </c>
      <c r="G35" s="11">
        <v>1</v>
      </c>
      <c r="H35" s="12">
        <v>204.56500000000003</v>
      </c>
      <c r="I35" s="12">
        <v>204.56500000000003</v>
      </c>
      <c r="J35" s="12">
        <v>40.909999999999997</v>
      </c>
      <c r="K35" s="12">
        <v>40.909999999999997</v>
      </c>
      <c r="L35" s="13" t="s">
        <v>11</v>
      </c>
    </row>
    <row r="36" spans="1:12" ht="14.25" customHeight="1">
      <c r="A36" s="8">
        <v>2</v>
      </c>
      <c r="B36" s="9" t="s">
        <v>12</v>
      </c>
      <c r="C36" s="9" t="s">
        <v>51</v>
      </c>
      <c r="D36" s="10" t="s">
        <v>140</v>
      </c>
      <c r="E36" s="9" t="s">
        <v>141</v>
      </c>
      <c r="F36" s="9" t="s">
        <v>139</v>
      </c>
      <c r="G36" s="11">
        <v>2</v>
      </c>
      <c r="H36" s="12">
        <v>207.53714285714284</v>
      </c>
      <c r="I36" s="12">
        <v>415.07428571428568</v>
      </c>
      <c r="J36" s="12">
        <v>41.51</v>
      </c>
      <c r="K36" s="12">
        <v>83.02</v>
      </c>
      <c r="L36" s="13" t="s">
        <v>11</v>
      </c>
    </row>
    <row r="37" spans="1:12" ht="14.25" customHeight="1">
      <c r="A37" s="8">
        <v>2</v>
      </c>
      <c r="B37" s="9" t="s">
        <v>12</v>
      </c>
      <c r="C37" s="9" t="s">
        <v>51</v>
      </c>
      <c r="D37" s="10" t="s">
        <v>142</v>
      </c>
      <c r="E37" s="9" t="s">
        <v>143</v>
      </c>
      <c r="F37" s="9" t="s">
        <v>144</v>
      </c>
      <c r="G37" s="11">
        <v>2</v>
      </c>
      <c r="H37" s="12">
        <v>202.51</v>
      </c>
      <c r="I37" s="12">
        <v>405.02</v>
      </c>
      <c r="J37" s="12">
        <v>40.5</v>
      </c>
      <c r="K37" s="12">
        <v>81</v>
      </c>
      <c r="L37" s="13" t="s">
        <v>11</v>
      </c>
    </row>
    <row r="38" spans="1:12" ht="14.25" customHeight="1">
      <c r="A38" s="8">
        <v>2</v>
      </c>
      <c r="B38" s="9" t="s">
        <v>12</v>
      </c>
      <c r="C38" s="9" t="s">
        <v>51</v>
      </c>
      <c r="D38" s="10" t="s">
        <v>145</v>
      </c>
      <c r="E38" s="9" t="s">
        <v>146</v>
      </c>
      <c r="F38" s="9" t="s">
        <v>83</v>
      </c>
      <c r="G38" s="11">
        <v>1</v>
      </c>
      <c r="H38" s="12">
        <v>70.069999999999993</v>
      </c>
      <c r="I38" s="12">
        <v>70.069999999999993</v>
      </c>
      <c r="J38" s="12">
        <v>14.01</v>
      </c>
      <c r="K38" s="12">
        <v>14.01</v>
      </c>
      <c r="L38" s="13" t="s">
        <v>11</v>
      </c>
    </row>
    <row r="39" spans="1:12" ht="14.25" customHeight="1">
      <c r="A39" s="8">
        <v>2</v>
      </c>
      <c r="B39" s="9" t="s">
        <v>12</v>
      </c>
      <c r="C39" s="9" t="s">
        <v>51</v>
      </c>
      <c r="D39" s="10" t="s">
        <v>147</v>
      </c>
      <c r="E39" s="9" t="s">
        <v>148</v>
      </c>
      <c r="F39" s="9" t="s">
        <v>86</v>
      </c>
      <c r="G39" s="11">
        <v>5</v>
      </c>
      <c r="H39" s="12">
        <v>131.65681818181818</v>
      </c>
      <c r="I39" s="12">
        <v>658.28409090909088</v>
      </c>
      <c r="J39" s="12">
        <v>26.33</v>
      </c>
      <c r="K39" s="12">
        <v>131.64999999999998</v>
      </c>
      <c r="L39" s="13" t="s">
        <v>11</v>
      </c>
    </row>
    <row r="40" spans="1:12" ht="14.25" customHeight="1">
      <c r="A40" s="8">
        <v>13</v>
      </c>
      <c r="B40" s="10" t="s">
        <v>13</v>
      </c>
      <c r="C40" s="10" t="s">
        <v>51</v>
      </c>
      <c r="D40" s="10" t="s">
        <v>149</v>
      </c>
      <c r="E40" s="10" t="s">
        <v>150</v>
      </c>
      <c r="F40" s="10" t="s">
        <v>54</v>
      </c>
      <c r="G40" s="11">
        <v>3</v>
      </c>
      <c r="H40" s="12">
        <v>133.17350877192982</v>
      </c>
      <c r="I40" s="12">
        <v>399.52052631578943</v>
      </c>
      <c r="J40" s="12">
        <v>26.63</v>
      </c>
      <c r="K40" s="12">
        <v>79.89</v>
      </c>
      <c r="L40" s="13" t="s">
        <v>11</v>
      </c>
    </row>
    <row r="41" spans="1:12" ht="14.25" customHeight="1">
      <c r="A41" s="8">
        <v>13</v>
      </c>
      <c r="B41" s="10" t="s">
        <v>13</v>
      </c>
      <c r="C41" s="10" t="s">
        <v>51</v>
      </c>
      <c r="D41" s="10" t="s">
        <v>52</v>
      </c>
      <c r="E41" s="10" t="s">
        <v>53</v>
      </c>
      <c r="F41" s="10" t="s">
        <v>54</v>
      </c>
      <c r="G41" s="11">
        <v>1</v>
      </c>
      <c r="H41" s="12">
        <v>83.934399999999982</v>
      </c>
      <c r="I41" s="12">
        <v>83.934399999999982</v>
      </c>
      <c r="J41" s="12">
        <v>16.79</v>
      </c>
      <c r="K41" s="12">
        <v>16.79</v>
      </c>
      <c r="L41" s="13" t="s">
        <v>11</v>
      </c>
    </row>
    <row r="42" spans="1:12" ht="14.25" customHeight="1">
      <c r="A42" s="8">
        <v>13</v>
      </c>
      <c r="B42" s="10" t="s">
        <v>13</v>
      </c>
      <c r="C42" s="10" t="s">
        <v>51</v>
      </c>
      <c r="D42" s="10" t="s">
        <v>151</v>
      </c>
      <c r="E42" s="10" t="s">
        <v>152</v>
      </c>
      <c r="F42" s="10" t="s">
        <v>153</v>
      </c>
      <c r="G42" s="11">
        <v>2</v>
      </c>
      <c r="H42" s="12">
        <v>112.46432432432434</v>
      </c>
      <c r="I42" s="12">
        <v>224.92864864864868</v>
      </c>
      <c r="J42" s="12">
        <v>22.49</v>
      </c>
      <c r="K42" s="12">
        <v>44.98</v>
      </c>
      <c r="L42" s="13" t="s">
        <v>11</v>
      </c>
    </row>
    <row r="43" spans="1:12" ht="14.25" customHeight="1">
      <c r="A43" s="8">
        <v>13</v>
      </c>
      <c r="B43" s="10" t="s">
        <v>13</v>
      </c>
      <c r="C43" s="10" t="s">
        <v>51</v>
      </c>
      <c r="D43" s="10" t="s">
        <v>154</v>
      </c>
      <c r="E43" s="10" t="s">
        <v>155</v>
      </c>
      <c r="F43" s="10" t="s">
        <v>156</v>
      </c>
      <c r="G43" s="11">
        <v>1</v>
      </c>
      <c r="H43" s="12">
        <v>49.16</v>
      </c>
      <c r="I43" s="12">
        <v>49.16</v>
      </c>
      <c r="J43" s="12">
        <v>9.83</v>
      </c>
      <c r="K43" s="12">
        <v>9.83</v>
      </c>
      <c r="L43" s="13" t="s">
        <v>11</v>
      </c>
    </row>
    <row r="44" spans="1:12" ht="14.25" customHeight="1">
      <c r="A44" s="8">
        <v>13</v>
      </c>
      <c r="B44" s="10" t="s">
        <v>13</v>
      </c>
      <c r="C44" s="10" t="s">
        <v>51</v>
      </c>
      <c r="D44" s="10" t="s">
        <v>157</v>
      </c>
      <c r="E44" s="10" t="s">
        <v>158</v>
      </c>
      <c r="F44" s="10" t="s">
        <v>159</v>
      </c>
      <c r="G44" s="11">
        <v>1</v>
      </c>
      <c r="H44" s="12">
        <v>131.04692307692306</v>
      </c>
      <c r="I44" s="12">
        <v>131.04692307692306</v>
      </c>
      <c r="J44" s="12">
        <v>26.21</v>
      </c>
      <c r="K44" s="12">
        <v>26.21</v>
      </c>
      <c r="L44" s="13" t="s">
        <v>11</v>
      </c>
    </row>
    <row r="45" spans="1:12" ht="14.25" customHeight="1">
      <c r="A45" s="8">
        <v>13</v>
      </c>
      <c r="B45" s="10" t="s">
        <v>13</v>
      </c>
      <c r="C45" s="10" t="s">
        <v>51</v>
      </c>
      <c r="D45" s="10" t="s">
        <v>160</v>
      </c>
      <c r="E45" s="10" t="s">
        <v>161</v>
      </c>
      <c r="F45" s="10" t="s">
        <v>162</v>
      </c>
      <c r="G45" s="11">
        <v>1</v>
      </c>
      <c r="H45" s="12">
        <v>86</v>
      </c>
      <c r="I45" s="12">
        <v>86</v>
      </c>
      <c r="J45" s="12">
        <v>17.2</v>
      </c>
      <c r="K45" s="12">
        <v>17.2</v>
      </c>
      <c r="L45" s="13" t="s">
        <v>11</v>
      </c>
    </row>
    <row r="46" spans="1:12" ht="14.25" customHeight="1">
      <c r="A46" s="8">
        <v>13</v>
      </c>
      <c r="B46" s="10" t="s">
        <v>13</v>
      </c>
      <c r="C46" s="10" t="s">
        <v>51</v>
      </c>
      <c r="D46" s="10" t="s">
        <v>163</v>
      </c>
      <c r="E46" s="10" t="s">
        <v>164</v>
      </c>
      <c r="F46" s="10" t="s">
        <v>165</v>
      </c>
      <c r="G46" s="11">
        <v>2</v>
      </c>
      <c r="H46" s="12">
        <v>151.38333333333333</v>
      </c>
      <c r="I46" s="12">
        <v>302.76666666666665</v>
      </c>
      <c r="J46" s="12">
        <v>30.28</v>
      </c>
      <c r="K46" s="12">
        <v>60.56</v>
      </c>
      <c r="L46" s="13" t="s">
        <v>11</v>
      </c>
    </row>
    <row r="47" spans="1:12" ht="14.25" customHeight="1">
      <c r="A47" s="8">
        <v>13</v>
      </c>
      <c r="B47" s="10" t="s">
        <v>13</v>
      </c>
      <c r="C47" s="10" t="s">
        <v>51</v>
      </c>
      <c r="D47" s="10" t="s">
        <v>98</v>
      </c>
      <c r="E47" s="10" t="s">
        <v>99</v>
      </c>
      <c r="F47" s="10" t="s">
        <v>100</v>
      </c>
      <c r="G47" s="11">
        <v>1</v>
      </c>
      <c r="H47" s="12">
        <v>91.501999999999995</v>
      </c>
      <c r="I47" s="12">
        <v>91.501999999999995</v>
      </c>
      <c r="J47" s="12">
        <v>18.3</v>
      </c>
      <c r="K47" s="12">
        <v>18.3</v>
      </c>
      <c r="L47" s="13" t="s">
        <v>11</v>
      </c>
    </row>
    <row r="48" spans="1:12" ht="14.25" customHeight="1">
      <c r="A48" s="8">
        <v>13</v>
      </c>
      <c r="B48" s="10" t="s">
        <v>13</v>
      </c>
      <c r="C48" s="10" t="s">
        <v>51</v>
      </c>
      <c r="D48" s="10" t="s">
        <v>66</v>
      </c>
      <c r="E48" s="10" t="s">
        <v>67</v>
      </c>
      <c r="F48" s="10" t="s">
        <v>68</v>
      </c>
      <c r="G48" s="11">
        <v>1</v>
      </c>
      <c r="H48" s="12">
        <v>137.58161290322582</v>
      </c>
      <c r="I48" s="12">
        <v>137.58161290322582</v>
      </c>
      <c r="J48" s="12">
        <v>27.52</v>
      </c>
      <c r="K48" s="12">
        <v>27.52</v>
      </c>
      <c r="L48" s="13" t="s">
        <v>11</v>
      </c>
    </row>
    <row r="49" spans="1:12" ht="14.25" customHeight="1">
      <c r="A49" s="8">
        <v>13</v>
      </c>
      <c r="B49" s="10" t="s">
        <v>13</v>
      </c>
      <c r="C49" s="10" t="s">
        <v>51</v>
      </c>
      <c r="D49" s="10" t="s">
        <v>166</v>
      </c>
      <c r="E49" s="10" t="s">
        <v>167</v>
      </c>
      <c r="F49" s="10" t="s">
        <v>168</v>
      </c>
      <c r="G49" s="11">
        <v>2</v>
      </c>
      <c r="H49" s="12">
        <v>166.65131578947367</v>
      </c>
      <c r="I49" s="12">
        <v>333.30263157894734</v>
      </c>
      <c r="J49" s="12">
        <v>33.33</v>
      </c>
      <c r="K49" s="12">
        <v>66.66</v>
      </c>
      <c r="L49" s="13" t="s">
        <v>11</v>
      </c>
    </row>
    <row r="50" spans="1:12" ht="14.25" customHeight="1">
      <c r="A50" s="8">
        <v>13</v>
      </c>
      <c r="B50" s="10" t="s">
        <v>13</v>
      </c>
      <c r="C50" s="10" t="s">
        <v>51</v>
      </c>
      <c r="D50" s="10" t="s">
        <v>169</v>
      </c>
      <c r="E50" s="10" t="s">
        <v>170</v>
      </c>
      <c r="F50" s="10" t="s">
        <v>171</v>
      </c>
      <c r="G50" s="11">
        <v>1</v>
      </c>
      <c r="H50" s="12">
        <v>160.88857142857142</v>
      </c>
      <c r="I50" s="12">
        <v>160.88857142857142</v>
      </c>
      <c r="J50" s="12">
        <v>32.18</v>
      </c>
      <c r="K50" s="12">
        <v>32.18</v>
      </c>
      <c r="L50" s="13" t="s">
        <v>11</v>
      </c>
    </row>
    <row r="51" spans="1:12" ht="14.25" customHeight="1">
      <c r="A51" s="8">
        <v>13</v>
      </c>
      <c r="B51" s="10" t="s">
        <v>13</v>
      </c>
      <c r="C51" s="10" t="s">
        <v>51</v>
      </c>
      <c r="D51" s="10" t="s">
        <v>172</v>
      </c>
      <c r="E51" s="10" t="s">
        <v>173</v>
      </c>
      <c r="F51" s="10" t="s">
        <v>109</v>
      </c>
      <c r="G51" s="11">
        <v>1</v>
      </c>
      <c r="H51" s="12">
        <v>204.18000000000004</v>
      </c>
      <c r="I51" s="12">
        <v>204.18000000000004</v>
      </c>
      <c r="J51" s="12">
        <v>40.840000000000003</v>
      </c>
      <c r="K51" s="12">
        <v>40.840000000000003</v>
      </c>
      <c r="L51" s="13" t="s">
        <v>11</v>
      </c>
    </row>
    <row r="52" spans="1:12" ht="14.25" customHeight="1">
      <c r="A52" s="8">
        <v>13</v>
      </c>
      <c r="B52" s="10" t="s">
        <v>13</v>
      </c>
      <c r="C52" s="10" t="s">
        <v>51</v>
      </c>
      <c r="D52" s="10" t="s">
        <v>174</v>
      </c>
      <c r="E52" s="10" t="s">
        <v>175</v>
      </c>
      <c r="F52" s="10" t="s">
        <v>176</v>
      </c>
      <c r="G52" s="11">
        <v>1</v>
      </c>
      <c r="H52" s="12">
        <v>116.08714285714288</v>
      </c>
      <c r="I52" s="12">
        <v>116.08714285714288</v>
      </c>
      <c r="J52" s="12">
        <v>23.22</v>
      </c>
      <c r="K52" s="12">
        <v>23.22</v>
      </c>
      <c r="L52" s="13" t="s">
        <v>11</v>
      </c>
    </row>
    <row r="53" spans="1:12" ht="14.25" customHeight="1">
      <c r="A53" s="8">
        <v>13</v>
      </c>
      <c r="B53" s="10" t="s">
        <v>13</v>
      </c>
      <c r="C53" s="10" t="s">
        <v>51</v>
      </c>
      <c r="D53" s="10" t="s">
        <v>177</v>
      </c>
      <c r="E53" s="10" t="s">
        <v>178</v>
      </c>
      <c r="F53" s="10" t="s">
        <v>179</v>
      </c>
      <c r="G53" s="11">
        <v>2</v>
      </c>
      <c r="H53" s="12">
        <v>148.72</v>
      </c>
      <c r="I53" s="12">
        <v>297.44</v>
      </c>
      <c r="J53" s="12">
        <v>29.74</v>
      </c>
      <c r="K53" s="12">
        <v>59.48</v>
      </c>
      <c r="L53" s="13" t="s">
        <v>11</v>
      </c>
    </row>
    <row r="54" spans="1:12" ht="14.25" customHeight="1">
      <c r="A54" s="8">
        <v>13</v>
      </c>
      <c r="B54" s="10" t="s">
        <v>13</v>
      </c>
      <c r="C54" s="10" t="s">
        <v>51</v>
      </c>
      <c r="D54" s="10" t="s">
        <v>180</v>
      </c>
      <c r="E54" s="10" t="s">
        <v>181</v>
      </c>
      <c r="F54" s="10" t="s">
        <v>121</v>
      </c>
      <c r="G54" s="11">
        <v>1</v>
      </c>
      <c r="H54" s="12">
        <v>214.56</v>
      </c>
      <c r="I54" s="12">
        <v>214.56</v>
      </c>
      <c r="J54" s="12">
        <v>42.91</v>
      </c>
      <c r="K54" s="12">
        <v>42.91</v>
      </c>
      <c r="L54" s="13" t="s">
        <v>11</v>
      </c>
    </row>
    <row r="55" spans="1:12" ht="14.25" customHeight="1">
      <c r="A55" s="8">
        <v>13</v>
      </c>
      <c r="B55" s="10" t="s">
        <v>13</v>
      </c>
      <c r="C55" s="10" t="s">
        <v>51</v>
      </c>
      <c r="D55" s="10" t="s">
        <v>182</v>
      </c>
      <c r="E55" s="10" t="s">
        <v>183</v>
      </c>
      <c r="F55" s="10" t="s">
        <v>124</v>
      </c>
      <c r="G55" s="11">
        <v>1</v>
      </c>
      <c r="H55" s="12">
        <v>143.6335</v>
      </c>
      <c r="I55" s="12">
        <v>143.6335</v>
      </c>
      <c r="J55" s="12">
        <v>28.73</v>
      </c>
      <c r="K55" s="12">
        <v>28.73</v>
      </c>
      <c r="L55" s="13" t="s">
        <v>11</v>
      </c>
    </row>
    <row r="56" spans="1:12" ht="14.25" customHeight="1">
      <c r="A56" s="8">
        <v>13</v>
      </c>
      <c r="B56" s="10" t="s">
        <v>13</v>
      </c>
      <c r="C56" s="10" t="s">
        <v>51</v>
      </c>
      <c r="D56" s="10" t="s">
        <v>122</v>
      </c>
      <c r="E56" s="10" t="s">
        <v>123</v>
      </c>
      <c r="F56" s="10" t="s">
        <v>124</v>
      </c>
      <c r="G56" s="11">
        <v>1</v>
      </c>
      <c r="H56" s="12">
        <v>186.79333333333332</v>
      </c>
      <c r="I56" s="12">
        <v>186.79333333333332</v>
      </c>
      <c r="J56" s="12">
        <v>37.36</v>
      </c>
      <c r="K56" s="12">
        <v>37.36</v>
      </c>
      <c r="L56" s="13" t="s">
        <v>11</v>
      </c>
    </row>
    <row r="57" spans="1:12" ht="14.25" customHeight="1">
      <c r="A57" s="8">
        <v>13</v>
      </c>
      <c r="B57" s="10" t="s">
        <v>13</v>
      </c>
      <c r="C57" s="10" t="s">
        <v>51</v>
      </c>
      <c r="D57" s="10" t="s">
        <v>184</v>
      </c>
      <c r="E57" s="10" t="s">
        <v>185</v>
      </c>
      <c r="F57" s="10" t="s">
        <v>124</v>
      </c>
      <c r="G57" s="11">
        <v>1</v>
      </c>
      <c r="H57" s="12">
        <v>158.01</v>
      </c>
      <c r="I57" s="12">
        <v>158.01</v>
      </c>
      <c r="J57" s="12">
        <v>31.6</v>
      </c>
      <c r="K57" s="12">
        <v>31.6</v>
      </c>
      <c r="L57" s="13" t="s">
        <v>11</v>
      </c>
    </row>
    <row r="58" spans="1:12" ht="14.25" customHeight="1">
      <c r="A58" s="8">
        <v>13</v>
      </c>
      <c r="B58" s="10" t="s">
        <v>13</v>
      </c>
      <c r="C58" s="10" t="s">
        <v>51</v>
      </c>
      <c r="D58" s="10" t="s">
        <v>186</v>
      </c>
      <c r="E58" s="10" t="s">
        <v>187</v>
      </c>
      <c r="F58" s="10" t="s">
        <v>127</v>
      </c>
      <c r="G58" s="11">
        <v>1</v>
      </c>
      <c r="H58" s="12">
        <v>208.72</v>
      </c>
      <c r="I58" s="12">
        <v>208.72</v>
      </c>
      <c r="J58" s="12">
        <v>41.74</v>
      </c>
      <c r="K58" s="12">
        <v>41.74</v>
      </c>
      <c r="L58" s="13" t="s">
        <v>11</v>
      </c>
    </row>
    <row r="59" spans="1:12" ht="14.25" customHeight="1">
      <c r="A59" s="8">
        <v>13</v>
      </c>
      <c r="B59" s="10" t="s">
        <v>13</v>
      </c>
      <c r="C59" s="10" t="s">
        <v>51</v>
      </c>
      <c r="D59" s="10" t="s">
        <v>188</v>
      </c>
      <c r="E59" s="10" t="s">
        <v>189</v>
      </c>
      <c r="F59" s="10" t="s">
        <v>130</v>
      </c>
      <c r="G59" s="11">
        <v>1</v>
      </c>
      <c r="H59" s="12">
        <v>309.22249999999997</v>
      </c>
      <c r="I59" s="12">
        <v>309.22249999999997</v>
      </c>
      <c r="J59" s="12">
        <v>61.84</v>
      </c>
      <c r="K59" s="12">
        <v>61.84</v>
      </c>
      <c r="L59" s="13" t="s">
        <v>11</v>
      </c>
    </row>
    <row r="60" spans="1:12" ht="14.25" customHeight="1">
      <c r="A60" s="8">
        <v>13</v>
      </c>
      <c r="B60" s="10" t="s">
        <v>13</v>
      </c>
      <c r="C60" s="10" t="s">
        <v>51</v>
      </c>
      <c r="D60" s="10" t="s">
        <v>190</v>
      </c>
      <c r="E60" s="10" t="s">
        <v>191</v>
      </c>
      <c r="F60" s="10" t="s">
        <v>192</v>
      </c>
      <c r="G60" s="11">
        <v>2</v>
      </c>
      <c r="H60" s="12">
        <v>70.470957446808512</v>
      </c>
      <c r="I60" s="12">
        <v>140.94191489361702</v>
      </c>
      <c r="J60" s="12">
        <v>14.09</v>
      </c>
      <c r="K60" s="12">
        <v>28.18</v>
      </c>
      <c r="L60" s="13" t="s">
        <v>11</v>
      </c>
    </row>
    <row r="61" spans="1:12" ht="14.25" customHeight="1">
      <c r="A61" s="8">
        <v>13</v>
      </c>
      <c r="B61" s="10" t="s">
        <v>13</v>
      </c>
      <c r="C61" s="10" t="s">
        <v>51</v>
      </c>
      <c r="D61" s="10" t="s">
        <v>75</v>
      </c>
      <c r="E61" s="10" t="s">
        <v>76</v>
      </c>
      <c r="F61" s="10" t="s">
        <v>77</v>
      </c>
      <c r="G61" s="11">
        <v>2</v>
      </c>
      <c r="H61" s="12">
        <v>42.024693877551023</v>
      </c>
      <c r="I61" s="12">
        <v>84.049387755102046</v>
      </c>
      <c r="J61" s="12">
        <v>8.4</v>
      </c>
      <c r="K61" s="12">
        <v>16.8</v>
      </c>
      <c r="L61" s="13" t="s">
        <v>11</v>
      </c>
    </row>
    <row r="62" spans="1:12" ht="14.25" customHeight="1">
      <c r="A62" s="8">
        <v>13</v>
      </c>
      <c r="B62" s="10" t="s">
        <v>13</v>
      </c>
      <c r="C62" s="10" t="s">
        <v>51</v>
      </c>
      <c r="D62" s="10" t="s">
        <v>134</v>
      </c>
      <c r="E62" s="10" t="s">
        <v>135</v>
      </c>
      <c r="F62" s="10" t="s">
        <v>136</v>
      </c>
      <c r="G62" s="11">
        <v>1</v>
      </c>
      <c r="H62" s="12">
        <v>167.32481481481483</v>
      </c>
      <c r="I62" s="12">
        <v>167.32481481481483</v>
      </c>
      <c r="J62" s="12">
        <v>33.46</v>
      </c>
      <c r="K62" s="12">
        <v>33.46</v>
      </c>
      <c r="L62" s="13" t="s">
        <v>11</v>
      </c>
    </row>
    <row r="63" spans="1:12" ht="14.25" customHeight="1">
      <c r="A63" s="8">
        <v>13</v>
      </c>
      <c r="B63" s="10" t="s">
        <v>13</v>
      </c>
      <c r="C63" s="10" t="s">
        <v>51</v>
      </c>
      <c r="D63" s="10" t="s">
        <v>193</v>
      </c>
      <c r="E63" s="10" t="s">
        <v>194</v>
      </c>
      <c r="F63" s="10" t="s">
        <v>136</v>
      </c>
      <c r="G63" s="11">
        <v>2</v>
      </c>
      <c r="H63" s="12">
        <v>137.19999999999999</v>
      </c>
      <c r="I63" s="12">
        <v>274.39999999999998</v>
      </c>
      <c r="J63" s="12">
        <v>27.44</v>
      </c>
      <c r="K63" s="12">
        <v>54.88</v>
      </c>
      <c r="L63" s="13" t="s">
        <v>11</v>
      </c>
    </row>
    <row r="64" spans="1:12" ht="14.25" customHeight="1">
      <c r="A64" s="8">
        <v>13</v>
      </c>
      <c r="B64" s="10" t="s">
        <v>13</v>
      </c>
      <c r="C64" s="10" t="s">
        <v>51</v>
      </c>
      <c r="D64" s="10" t="s">
        <v>195</v>
      </c>
      <c r="E64" s="10" t="s">
        <v>196</v>
      </c>
      <c r="F64" s="10" t="s">
        <v>153</v>
      </c>
      <c r="G64" s="11">
        <v>2</v>
      </c>
      <c r="H64" s="12">
        <v>163.97341463414634</v>
      </c>
      <c r="I64" s="12">
        <v>327.94682926829267</v>
      </c>
      <c r="J64" s="12">
        <v>32.79</v>
      </c>
      <c r="K64" s="12">
        <v>65.58</v>
      </c>
      <c r="L64" s="13" t="s">
        <v>11</v>
      </c>
    </row>
    <row r="65" spans="1:12" ht="14.25" customHeight="1">
      <c r="A65" s="8">
        <v>13</v>
      </c>
      <c r="B65" s="10" t="s">
        <v>13</v>
      </c>
      <c r="C65" s="10" t="s">
        <v>51</v>
      </c>
      <c r="D65" s="10" t="s">
        <v>197</v>
      </c>
      <c r="E65" s="10" t="s">
        <v>198</v>
      </c>
      <c r="F65" s="10" t="s">
        <v>139</v>
      </c>
      <c r="G65" s="11">
        <v>1</v>
      </c>
      <c r="H65" s="12">
        <v>127.4426923076923</v>
      </c>
      <c r="I65" s="12">
        <v>127.4426923076923</v>
      </c>
      <c r="J65" s="12">
        <v>25.49</v>
      </c>
      <c r="K65" s="12">
        <v>25.49</v>
      </c>
      <c r="L65" s="13" t="s">
        <v>11</v>
      </c>
    </row>
    <row r="66" spans="1:12" ht="14.25" customHeight="1">
      <c r="A66" s="8">
        <v>13</v>
      </c>
      <c r="B66" s="10" t="s">
        <v>13</v>
      </c>
      <c r="C66" s="10" t="s">
        <v>51</v>
      </c>
      <c r="D66" s="10" t="s">
        <v>199</v>
      </c>
      <c r="E66" s="10" t="s">
        <v>200</v>
      </c>
      <c r="F66" s="10" t="s">
        <v>80</v>
      </c>
      <c r="G66" s="11">
        <v>1</v>
      </c>
      <c r="H66" s="12">
        <v>173.08</v>
      </c>
      <c r="I66" s="12">
        <v>173.08</v>
      </c>
      <c r="J66" s="12">
        <v>34.619999999999997</v>
      </c>
      <c r="K66" s="12">
        <v>34.619999999999997</v>
      </c>
      <c r="L66" s="13" t="s">
        <v>11</v>
      </c>
    </row>
    <row r="67" spans="1:12" ht="14.25" customHeight="1">
      <c r="A67" s="8">
        <v>13</v>
      </c>
      <c r="B67" s="10" t="s">
        <v>13</v>
      </c>
      <c r="C67" s="10" t="s">
        <v>51</v>
      </c>
      <c r="D67" s="10" t="s">
        <v>201</v>
      </c>
      <c r="E67" s="10" t="s">
        <v>202</v>
      </c>
      <c r="F67" s="10" t="s">
        <v>80</v>
      </c>
      <c r="G67" s="11">
        <v>1</v>
      </c>
      <c r="H67" s="12">
        <v>180.2222886597938</v>
      </c>
      <c r="I67" s="12">
        <v>180.2222886597938</v>
      </c>
      <c r="J67" s="12">
        <v>36.04</v>
      </c>
      <c r="K67" s="12">
        <v>36.04</v>
      </c>
      <c r="L67" s="13" t="s">
        <v>11</v>
      </c>
    </row>
    <row r="68" spans="1:12" ht="14.25" customHeight="1">
      <c r="A68" s="8">
        <v>13</v>
      </c>
      <c r="B68" s="10" t="s">
        <v>13</v>
      </c>
      <c r="C68" s="10" t="s">
        <v>51</v>
      </c>
      <c r="D68" s="10" t="s">
        <v>81</v>
      </c>
      <c r="E68" s="10" t="s">
        <v>82</v>
      </c>
      <c r="F68" s="10" t="s">
        <v>83</v>
      </c>
      <c r="G68" s="11">
        <v>2</v>
      </c>
      <c r="H68" s="12">
        <v>168.9307407407407</v>
      </c>
      <c r="I68" s="12">
        <v>337.86148148148141</v>
      </c>
      <c r="J68" s="12">
        <v>33.79</v>
      </c>
      <c r="K68" s="12">
        <v>67.58</v>
      </c>
      <c r="L68" s="13" t="s">
        <v>11</v>
      </c>
    </row>
    <row r="69" spans="1:12" ht="14.25" customHeight="1">
      <c r="A69" s="8">
        <v>13</v>
      </c>
      <c r="B69" s="10" t="s">
        <v>13</v>
      </c>
      <c r="C69" s="10" t="s">
        <v>51</v>
      </c>
      <c r="D69" s="10" t="s">
        <v>203</v>
      </c>
      <c r="E69" s="10" t="s">
        <v>204</v>
      </c>
      <c r="F69" s="10" t="s">
        <v>86</v>
      </c>
      <c r="G69" s="11">
        <v>2</v>
      </c>
      <c r="H69" s="12">
        <v>154.97040000000001</v>
      </c>
      <c r="I69" s="12">
        <v>309.94080000000002</v>
      </c>
      <c r="J69" s="12">
        <v>30.99</v>
      </c>
      <c r="K69" s="12">
        <v>61.98</v>
      </c>
      <c r="L69" s="13" t="s">
        <v>11</v>
      </c>
    </row>
    <row r="70" spans="1:12" ht="14.25" customHeight="1">
      <c r="A70" s="8">
        <v>18</v>
      </c>
      <c r="B70" s="10" t="s">
        <v>14</v>
      </c>
      <c r="C70" s="10" t="s">
        <v>51</v>
      </c>
      <c r="D70" s="10" t="s">
        <v>149</v>
      </c>
      <c r="E70" s="10" t="s">
        <v>150</v>
      </c>
      <c r="F70" s="10" t="s">
        <v>54</v>
      </c>
      <c r="G70" s="11">
        <v>2</v>
      </c>
      <c r="H70" s="12">
        <v>133.17350877192982</v>
      </c>
      <c r="I70" s="12">
        <v>266.34701754385964</v>
      </c>
      <c r="J70" s="12">
        <v>26.63</v>
      </c>
      <c r="K70" s="12">
        <v>53.26</v>
      </c>
      <c r="L70" s="13" t="s">
        <v>11</v>
      </c>
    </row>
    <row r="71" spans="1:12" ht="14.25" customHeight="1">
      <c r="A71" s="8">
        <v>18</v>
      </c>
      <c r="B71" s="10" t="s">
        <v>14</v>
      </c>
      <c r="C71" s="10" t="s">
        <v>51</v>
      </c>
      <c r="D71" s="10" t="s">
        <v>205</v>
      </c>
      <c r="E71" s="10" t="s">
        <v>206</v>
      </c>
      <c r="F71" s="10" t="s">
        <v>54</v>
      </c>
      <c r="G71" s="11">
        <v>3</v>
      </c>
      <c r="H71" s="12">
        <v>77.156666666666652</v>
      </c>
      <c r="I71" s="12">
        <v>231.46999999999997</v>
      </c>
      <c r="J71" s="12">
        <v>15.43</v>
      </c>
      <c r="K71" s="12">
        <v>46.29</v>
      </c>
      <c r="L71" s="13" t="s">
        <v>11</v>
      </c>
    </row>
    <row r="72" spans="1:12" ht="14.25" customHeight="1">
      <c r="A72" s="8">
        <v>18</v>
      </c>
      <c r="B72" s="10" t="s">
        <v>14</v>
      </c>
      <c r="C72" s="10" t="s">
        <v>51</v>
      </c>
      <c r="D72" s="10" t="s">
        <v>151</v>
      </c>
      <c r="E72" s="10" t="s">
        <v>152</v>
      </c>
      <c r="F72" s="10" t="s">
        <v>153</v>
      </c>
      <c r="G72" s="11">
        <v>1</v>
      </c>
      <c r="H72" s="12">
        <v>112.46432432432434</v>
      </c>
      <c r="I72" s="12">
        <v>112.46432432432434</v>
      </c>
      <c r="J72" s="12">
        <v>22.49</v>
      </c>
      <c r="K72" s="12">
        <v>22.49</v>
      </c>
      <c r="L72" s="13" t="s">
        <v>11</v>
      </c>
    </row>
    <row r="73" spans="1:12" ht="14.25" customHeight="1">
      <c r="A73" s="8">
        <v>18</v>
      </c>
      <c r="B73" s="10" t="s">
        <v>14</v>
      </c>
      <c r="C73" s="10" t="s">
        <v>51</v>
      </c>
      <c r="D73" s="10" t="s">
        <v>98</v>
      </c>
      <c r="E73" s="10" t="s">
        <v>99</v>
      </c>
      <c r="F73" s="10" t="s">
        <v>100</v>
      </c>
      <c r="G73" s="11">
        <v>3</v>
      </c>
      <c r="H73" s="12">
        <v>91.501999999999995</v>
      </c>
      <c r="I73" s="12">
        <v>274.50599999999997</v>
      </c>
      <c r="J73" s="12">
        <v>18.3</v>
      </c>
      <c r="K73" s="12">
        <v>54.900000000000006</v>
      </c>
      <c r="L73" s="13" t="s">
        <v>11</v>
      </c>
    </row>
    <row r="74" spans="1:12" ht="14.25" customHeight="1">
      <c r="A74" s="8">
        <v>18</v>
      </c>
      <c r="B74" s="10" t="s">
        <v>14</v>
      </c>
      <c r="C74" s="10" t="s">
        <v>51</v>
      </c>
      <c r="D74" s="10" t="s">
        <v>66</v>
      </c>
      <c r="E74" s="10" t="s">
        <v>67</v>
      </c>
      <c r="F74" s="10" t="s">
        <v>68</v>
      </c>
      <c r="G74" s="11">
        <v>3</v>
      </c>
      <c r="H74" s="12">
        <v>137.58161290322582</v>
      </c>
      <c r="I74" s="12">
        <v>412.74483870967742</v>
      </c>
      <c r="J74" s="12">
        <v>27.52</v>
      </c>
      <c r="K74" s="12">
        <v>82.56</v>
      </c>
      <c r="L74" s="13" t="s">
        <v>11</v>
      </c>
    </row>
    <row r="75" spans="1:12" ht="14.25" customHeight="1">
      <c r="A75" s="8">
        <v>18</v>
      </c>
      <c r="B75" s="10" t="s">
        <v>14</v>
      </c>
      <c r="C75" s="10" t="s">
        <v>51</v>
      </c>
      <c r="D75" s="10" t="s">
        <v>166</v>
      </c>
      <c r="E75" s="10" t="s">
        <v>167</v>
      </c>
      <c r="F75" s="10" t="s">
        <v>168</v>
      </c>
      <c r="G75" s="11">
        <v>2</v>
      </c>
      <c r="H75" s="12">
        <v>166.65131578947367</v>
      </c>
      <c r="I75" s="12">
        <v>333.30263157894734</v>
      </c>
      <c r="J75" s="12">
        <v>33.33</v>
      </c>
      <c r="K75" s="12">
        <v>66.66</v>
      </c>
      <c r="L75" s="13" t="s">
        <v>11</v>
      </c>
    </row>
    <row r="76" spans="1:12" ht="14.25" customHeight="1">
      <c r="A76" s="8">
        <v>18</v>
      </c>
      <c r="B76" s="10" t="s">
        <v>14</v>
      </c>
      <c r="C76" s="10" t="s">
        <v>51</v>
      </c>
      <c r="D76" s="10" t="s">
        <v>104</v>
      </c>
      <c r="E76" s="10" t="s">
        <v>105</v>
      </c>
      <c r="F76" s="10" t="s">
        <v>106</v>
      </c>
      <c r="G76" s="11">
        <v>1</v>
      </c>
      <c r="H76" s="12">
        <v>179.94042857142855</v>
      </c>
      <c r="I76" s="12">
        <v>179.94042857142855</v>
      </c>
      <c r="J76" s="12">
        <v>35.99</v>
      </c>
      <c r="K76" s="12">
        <v>35.99</v>
      </c>
      <c r="L76" s="13" t="s">
        <v>11</v>
      </c>
    </row>
    <row r="77" spans="1:12" ht="14.25" customHeight="1">
      <c r="A77" s="8">
        <v>18</v>
      </c>
      <c r="B77" s="10" t="s">
        <v>14</v>
      </c>
      <c r="C77" s="10" t="s">
        <v>51</v>
      </c>
      <c r="D77" s="10" t="s">
        <v>72</v>
      </c>
      <c r="E77" s="10" t="s">
        <v>73</v>
      </c>
      <c r="F77" s="10" t="s">
        <v>74</v>
      </c>
      <c r="G77" s="11">
        <v>2</v>
      </c>
      <c r="H77" s="12">
        <v>101.03666666666666</v>
      </c>
      <c r="I77" s="12">
        <v>202.07333333333332</v>
      </c>
      <c r="J77" s="12">
        <v>20.21</v>
      </c>
      <c r="K77" s="12">
        <v>40.42</v>
      </c>
      <c r="L77" s="13" t="s">
        <v>11</v>
      </c>
    </row>
    <row r="78" spans="1:12" ht="14.25" customHeight="1">
      <c r="A78" s="8">
        <v>18</v>
      </c>
      <c r="B78" s="10" t="s">
        <v>14</v>
      </c>
      <c r="C78" s="10" t="s">
        <v>51</v>
      </c>
      <c r="D78" s="10" t="s">
        <v>182</v>
      </c>
      <c r="E78" s="10" t="s">
        <v>183</v>
      </c>
      <c r="F78" s="10" t="s">
        <v>124</v>
      </c>
      <c r="G78" s="11">
        <v>3</v>
      </c>
      <c r="H78" s="12">
        <v>143.6335</v>
      </c>
      <c r="I78" s="12">
        <v>430.90049999999997</v>
      </c>
      <c r="J78" s="12">
        <v>28.73</v>
      </c>
      <c r="K78" s="12">
        <v>86.19</v>
      </c>
      <c r="L78" s="13" t="s">
        <v>11</v>
      </c>
    </row>
    <row r="79" spans="1:12" ht="14.25" customHeight="1">
      <c r="A79" s="8">
        <v>18</v>
      </c>
      <c r="B79" s="10" t="s">
        <v>14</v>
      </c>
      <c r="C79" s="10" t="s">
        <v>51</v>
      </c>
      <c r="D79" s="10" t="s">
        <v>207</v>
      </c>
      <c r="E79" s="10" t="s">
        <v>208</v>
      </c>
      <c r="F79" s="10" t="s">
        <v>209</v>
      </c>
      <c r="G79" s="11">
        <v>1</v>
      </c>
      <c r="H79" s="12">
        <v>183.1</v>
      </c>
      <c r="I79" s="12">
        <v>183.1</v>
      </c>
      <c r="J79" s="12">
        <v>36.619999999999997</v>
      </c>
      <c r="K79" s="12">
        <v>36.619999999999997</v>
      </c>
      <c r="L79" s="13" t="s">
        <v>11</v>
      </c>
    </row>
    <row r="80" spans="1:12" ht="14.25" customHeight="1">
      <c r="A80" s="8">
        <v>18</v>
      </c>
      <c r="B80" s="10" t="s">
        <v>14</v>
      </c>
      <c r="C80" s="10" t="s">
        <v>51</v>
      </c>
      <c r="D80" s="10" t="s">
        <v>125</v>
      </c>
      <c r="E80" s="10" t="s">
        <v>126</v>
      </c>
      <c r="F80" s="10" t="s">
        <v>127</v>
      </c>
      <c r="G80" s="11">
        <v>3</v>
      </c>
      <c r="H80" s="12">
        <v>363.40021276595741</v>
      </c>
      <c r="I80" s="12">
        <v>1090.2006382978723</v>
      </c>
      <c r="J80" s="12">
        <v>72.680000000000007</v>
      </c>
      <c r="K80" s="12">
        <v>218.04000000000002</v>
      </c>
      <c r="L80" s="13" t="s">
        <v>11</v>
      </c>
    </row>
    <row r="81" spans="1:12" ht="14.25" customHeight="1">
      <c r="A81" s="8">
        <v>18</v>
      </c>
      <c r="B81" s="10" t="s">
        <v>14</v>
      </c>
      <c r="C81" s="10" t="s">
        <v>51</v>
      </c>
      <c r="D81" s="10" t="s">
        <v>210</v>
      </c>
      <c r="E81" s="10" t="s">
        <v>211</v>
      </c>
      <c r="F81" s="10" t="s">
        <v>212</v>
      </c>
      <c r="G81" s="11">
        <v>3</v>
      </c>
      <c r="H81" s="12">
        <v>243.60916666666662</v>
      </c>
      <c r="I81" s="12">
        <v>730.82749999999987</v>
      </c>
      <c r="J81" s="12">
        <v>48.72</v>
      </c>
      <c r="K81" s="12">
        <v>146.16</v>
      </c>
      <c r="L81" s="13" t="s">
        <v>11</v>
      </c>
    </row>
    <row r="82" spans="1:12" ht="14.25" customHeight="1">
      <c r="A82" s="8">
        <v>18</v>
      </c>
      <c r="B82" s="10" t="s">
        <v>14</v>
      </c>
      <c r="C82" s="10" t="s">
        <v>51</v>
      </c>
      <c r="D82" s="10" t="s">
        <v>75</v>
      </c>
      <c r="E82" s="10" t="s">
        <v>76</v>
      </c>
      <c r="F82" s="10" t="s">
        <v>77</v>
      </c>
      <c r="G82" s="11">
        <v>2</v>
      </c>
      <c r="H82" s="12">
        <v>42.024693877551023</v>
      </c>
      <c r="I82" s="12">
        <v>84.049387755102046</v>
      </c>
      <c r="J82" s="12">
        <v>8.4</v>
      </c>
      <c r="K82" s="12">
        <v>16.8</v>
      </c>
      <c r="L82" s="13" t="s">
        <v>11</v>
      </c>
    </row>
    <row r="83" spans="1:12" ht="14.25" customHeight="1">
      <c r="A83" s="8">
        <v>18</v>
      </c>
      <c r="B83" s="10" t="s">
        <v>14</v>
      </c>
      <c r="C83" s="10" t="s">
        <v>51</v>
      </c>
      <c r="D83" s="10" t="s">
        <v>195</v>
      </c>
      <c r="E83" s="10" t="s">
        <v>196</v>
      </c>
      <c r="F83" s="10" t="s">
        <v>153</v>
      </c>
      <c r="G83" s="11">
        <v>3</v>
      </c>
      <c r="H83" s="12">
        <v>163.97341463414634</v>
      </c>
      <c r="I83" s="12">
        <v>491.92024390243898</v>
      </c>
      <c r="J83" s="12">
        <v>32.79</v>
      </c>
      <c r="K83" s="12">
        <v>98.37</v>
      </c>
      <c r="L83" s="13" t="s">
        <v>11</v>
      </c>
    </row>
    <row r="84" spans="1:12" ht="14.25" customHeight="1">
      <c r="A84" s="8">
        <v>18</v>
      </c>
      <c r="B84" s="10" t="s">
        <v>14</v>
      </c>
      <c r="C84" s="10" t="s">
        <v>51</v>
      </c>
      <c r="D84" s="10" t="s">
        <v>213</v>
      </c>
      <c r="E84" s="10" t="s">
        <v>214</v>
      </c>
      <c r="F84" s="10" t="s">
        <v>139</v>
      </c>
      <c r="G84" s="11">
        <v>4</v>
      </c>
      <c r="H84" s="12">
        <v>133.71</v>
      </c>
      <c r="I84" s="12">
        <v>534.84</v>
      </c>
      <c r="J84" s="12">
        <v>26.74</v>
      </c>
      <c r="K84" s="12">
        <v>106.96</v>
      </c>
      <c r="L84" s="13" t="s">
        <v>11</v>
      </c>
    </row>
    <row r="85" spans="1:12" ht="14.25" customHeight="1">
      <c r="A85" s="8">
        <v>18</v>
      </c>
      <c r="B85" s="10" t="s">
        <v>14</v>
      </c>
      <c r="C85" s="10" t="s">
        <v>51</v>
      </c>
      <c r="D85" s="10" t="s">
        <v>81</v>
      </c>
      <c r="E85" s="10" t="s">
        <v>82</v>
      </c>
      <c r="F85" s="10" t="s">
        <v>83</v>
      </c>
      <c r="G85" s="11">
        <v>3</v>
      </c>
      <c r="H85" s="12">
        <v>168.9307407407407</v>
      </c>
      <c r="I85" s="12">
        <v>506.79222222222211</v>
      </c>
      <c r="J85" s="12">
        <v>33.79</v>
      </c>
      <c r="K85" s="12">
        <v>101.37</v>
      </c>
      <c r="L85" s="13" t="s">
        <v>11</v>
      </c>
    </row>
    <row r="86" spans="1:12" ht="14.25" customHeight="1">
      <c r="A86" s="8">
        <v>18</v>
      </c>
      <c r="B86" s="10" t="s">
        <v>14</v>
      </c>
      <c r="C86" s="10" t="s">
        <v>51</v>
      </c>
      <c r="D86" s="10" t="s">
        <v>215</v>
      </c>
      <c r="E86" s="10" t="s">
        <v>216</v>
      </c>
      <c r="F86" s="10" t="s">
        <v>83</v>
      </c>
      <c r="G86" s="11">
        <v>2</v>
      </c>
      <c r="H86" s="12">
        <v>126.10767123287673</v>
      </c>
      <c r="I86" s="12">
        <v>252.21534246575345</v>
      </c>
      <c r="J86" s="12">
        <v>25.22</v>
      </c>
      <c r="K86" s="12">
        <v>50.44</v>
      </c>
      <c r="L86" s="13" t="s">
        <v>11</v>
      </c>
    </row>
    <row r="87" spans="1:12" ht="14.25" customHeight="1">
      <c r="A87" s="8">
        <v>18</v>
      </c>
      <c r="B87" s="10" t="s">
        <v>14</v>
      </c>
      <c r="C87" s="10" t="s">
        <v>51</v>
      </c>
      <c r="D87" s="10" t="s">
        <v>203</v>
      </c>
      <c r="E87" s="10" t="s">
        <v>204</v>
      </c>
      <c r="F87" s="10" t="s">
        <v>86</v>
      </c>
      <c r="G87" s="11">
        <v>4</v>
      </c>
      <c r="H87" s="12">
        <v>154.97040000000001</v>
      </c>
      <c r="I87" s="12">
        <v>619.88160000000005</v>
      </c>
      <c r="J87" s="12">
        <v>30.99</v>
      </c>
      <c r="K87" s="12">
        <v>123.96</v>
      </c>
      <c r="L87" s="13" t="s">
        <v>11</v>
      </c>
    </row>
    <row r="88" spans="1:12" ht="14.25" customHeight="1">
      <c r="A88" s="8">
        <v>21</v>
      </c>
      <c r="B88" s="10" t="s">
        <v>15</v>
      </c>
      <c r="C88" s="10" t="s">
        <v>51</v>
      </c>
      <c r="D88" s="10" t="s">
        <v>52</v>
      </c>
      <c r="E88" s="10" t="s">
        <v>53</v>
      </c>
      <c r="F88" s="10" t="s">
        <v>54</v>
      </c>
      <c r="G88" s="11">
        <v>4</v>
      </c>
      <c r="H88" s="12">
        <v>83.934399999999982</v>
      </c>
      <c r="I88" s="12">
        <v>335.73759999999993</v>
      </c>
      <c r="J88" s="12">
        <v>16.79</v>
      </c>
      <c r="K88" s="12">
        <v>67.16</v>
      </c>
      <c r="L88" s="13" t="s">
        <v>11</v>
      </c>
    </row>
    <row r="89" spans="1:12" ht="14.25" customHeight="1">
      <c r="A89" s="8">
        <v>21</v>
      </c>
      <c r="B89" s="10" t="s">
        <v>15</v>
      </c>
      <c r="C89" s="10" t="s">
        <v>51</v>
      </c>
      <c r="D89" s="10" t="s">
        <v>217</v>
      </c>
      <c r="E89" s="10" t="s">
        <v>218</v>
      </c>
      <c r="F89" s="10" t="s">
        <v>83</v>
      </c>
      <c r="G89" s="11">
        <v>2</v>
      </c>
      <c r="H89" s="12">
        <v>35.991250000000001</v>
      </c>
      <c r="I89" s="12">
        <v>71.982500000000002</v>
      </c>
      <c r="J89" s="12">
        <v>7.2</v>
      </c>
      <c r="K89" s="12">
        <v>14.4</v>
      </c>
      <c r="L89" s="13" t="s">
        <v>11</v>
      </c>
    </row>
    <row r="90" spans="1:12" ht="14.25" customHeight="1">
      <c r="A90" s="8">
        <v>21</v>
      </c>
      <c r="B90" s="10" t="s">
        <v>15</v>
      </c>
      <c r="C90" s="10" t="s">
        <v>51</v>
      </c>
      <c r="D90" s="10" t="s">
        <v>219</v>
      </c>
      <c r="E90" s="10" t="s">
        <v>220</v>
      </c>
      <c r="F90" s="10" t="s">
        <v>221</v>
      </c>
      <c r="G90" s="11">
        <v>2</v>
      </c>
      <c r="H90" s="12">
        <v>179.08882352941177</v>
      </c>
      <c r="I90" s="12">
        <v>358.17764705882354</v>
      </c>
      <c r="J90" s="12">
        <v>35.82</v>
      </c>
      <c r="K90" s="12">
        <v>71.64</v>
      </c>
      <c r="L90" s="13" t="s">
        <v>11</v>
      </c>
    </row>
    <row r="91" spans="1:12" ht="14.25" customHeight="1">
      <c r="A91" s="8">
        <v>21</v>
      </c>
      <c r="B91" s="10" t="s">
        <v>15</v>
      </c>
      <c r="C91" s="10" t="s">
        <v>51</v>
      </c>
      <c r="D91" s="10" t="s">
        <v>222</v>
      </c>
      <c r="E91" s="10" t="s">
        <v>223</v>
      </c>
      <c r="F91" s="10" t="s">
        <v>224</v>
      </c>
      <c r="G91" s="11">
        <v>2</v>
      </c>
      <c r="H91" s="12">
        <v>216.40375</v>
      </c>
      <c r="I91" s="12">
        <v>432.8075</v>
      </c>
      <c r="J91" s="12">
        <v>43.28</v>
      </c>
      <c r="K91" s="12">
        <v>86.56</v>
      </c>
      <c r="L91" s="13" t="s">
        <v>11</v>
      </c>
    </row>
    <row r="92" spans="1:12" ht="14.25" customHeight="1">
      <c r="A92" s="8">
        <v>21</v>
      </c>
      <c r="B92" s="10" t="s">
        <v>15</v>
      </c>
      <c r="C92" s="10" t="s">
        <v>51</v>
      </c>
      <c r="D92" s="10" t="s">
        <v>169</v>
      </c>
      <c r="E92" s="10" t="s">
        <v>170</v>
      </c>
      <c r="F92" s="10" t="s">
        <v>171</v>
      </c>
      <c r="G92" s="11">
        <v>1</v>
      </c>
      <c r="H92" s="12">
        <v>160.88857142857142</v>
      </c>
      <c r="I92" s="12">
        <v>160.88857142857142</v>
      </c>
      <c r="J92" s="12">
        <v>32.18</v>
      </c>
      <c r="K92" s="12">
        <v>32.18</v>
      </c>
      <c r="L92" s="13" t="s">
        <v>11</v>
      </c>
    </row>
    <row r="93" spans="1:12" ht="14.25" customHeight="1">
      <c r="A93" s="8">
        <v>21</v>
      </c>
      <c r="B93" s="10" t="s">
        <v>15</v>
      </c>
      <c r="C93" s="10" t="s">
        <v>51</v>
      </c>
      <c r="D93" s="10" t="s">
        <v>225</v>
      </c>
      <c r="E93" s="10" t="s">
        <v>226</v>
      </c>
      <c r="F93" s="10" t="s">
        <v>227</v>
      </c>
      <c r="G93" s="11">
        <v>1</v>
      </c>
      <c r="H93" s="12">
        <v>122.705</v>
      </c>
      <c r="I93" s="12">
        <v>122.705</v>
      </c>
      <c r="J93" s="12">
        <v>24.54</v>
      </c>
      <c r="K93" s="12">
        <v>24.54</v>
      </c>
      <c r="L93" s="13" t="s">
        <v>11</v>
      </c>
    </row>
    <row r="94" spans="1:12" ht="14.25" customHeight="1">
      <c r="A94" s="8">
        <v>21</v>
      </c>
      <c r="B94" s="10" t="s">
        <v>15</v>
      </c>
      <c r="C94" s="10" t="s">
        <v>51</v>
      </c>
      <c r="D94" s="10" t="s">
        <v>69</v>
      </c>
      <c r="E94" s="10" t="s">
        <v>70</v>
      </c>
      <c r="F94" s="10" t="s">
        <v>71</v>
      </c>
      <c r="G94" s="11">
        <v>6</v>
      </c>
      <c r="H94" s="12">
        <v>121.31</v>
      </c>
      <c r="I94" s="12">
        <v>727.86</v>
      </c>
      <c r="J94" s="12">
        <v>24.26</v>
      </c>
      <c r="K94" s="12">
        <v>145.56</v>
      </c>
      <c r="L94" s="13" t="s">
        <v>11</v>
      </c>
    </row>
    <row r="95" spans="1:12" ht="14.25" customHeight="1">
      <c r="A95" s="8">
        <v>21</v>
      </c>
      <c r="B95" s="10" t="s">
        <v>15</v>
      </c>
      <c r="C95" s="10" t="s">
        <v>51</v>
      </c>
      <c r="D95" s="10" t="s">
        <v>125</v>
      </c>
      <c r="E95" s="10" t="s">
        <v>126</v>
      </c>
      <c r="F95" s="10" t="s">
        <v>127</v>
      </c>
      <c r="G95" s="11">
        <v>1</v>
      </c>
      <c r="H95" s="12">
        <v>363.40021276595741</v>
      </c>
      <c r="I95" s="12">
        <v>363.40021276595741</v>
      </c>
      <c r="J95" s="12">
        <v>72.680000000000007</v>
      </c>
      <c r="K95" s="12">
        <v>72.680000000000007</v>
      </c>
      <c r="L95" s="13" t="s">
        <v>11</v>
      </c>
    </row>
    <row r="96" spans="1:12" ht="14.25" customHeight="1">
      <c r="A96" s="8">
        <v>21</v>
      </c>
      <c r="B96" s="10" t="s">
        <v>15</v>
      </c>
      <c r="C96" s="10" t="s">
        <v>51</v>
      </c>
      <c r="D96" s="10" t="s">
        <v>228</v>
      </c>
      <c r="E96" s="10" t="s">
        <v>229</v>
      </c>
      <c r="F96" s="10" t="s">
        <v>171</v>
      </c>
      <c r="G96" s="11">
        <v>1</v>
      </c>
      <c r="H96" s="12">
        <v>60.49</v>
      </c>
      <c r="I96" s="12">
        <v>60.49</v>
      </c>
      <c r="J96" s="12">
        <v>12.1</v>
      </c>
      <c r="K96" s="12">
        <v>12.1</v>
      </c>
      <c r="L96" s="13" t="s">
        <v>11</v>
      </c>
    </row>
    <row r="97" spans="1:12" ht="14.25" customHeight="1">
      <c r="A97" s="8">
        <v>21</v>
      </c>
      <c r="B97" s="10" t="s">
        <v>15</v>
      </c>
      <c r="C97" s="10" t="s">
        <v>51</v>
      </c>
      <c r="D97" s="10" t="s">
        <v>230</v>
      </c>
      <c r="E97" s="10" t="s">
        <v>231</v>
      </c>
      <c r="F97" s="10" t="s">
        <v>130</v>
      </c>
      <c r="G97" s="11">
        <v>4</v>
      </c>
      <c r="H97" s="12">
        <v>233.5842857142857</v>
      </c>
      <c r="I97" s="12">
        <v>934.33714285714279</v>
      </c>
      <c r="J97" s="12">
        <v>46.72</v>
      </c>
      <c r="K97" s="12">
        <v>186.88</v>
      </c>
      <c r="L97" s="13" t="s">
        <v>11</v>
      </c>
    </row>
    <row r="98" spans="1:12" ht="14.25" customHeight="1">
      <c r="A98" s="8">
        <v>21</v>
      </c>
      <c r="B98" s="10" t="s">
        <v>15</v>
      </c>
      <c r="C98" s="10" t="s">
        <v>51</v>
      </c>
      <c r="D98" s="10" t="s">
        <v>128</v>
      </c>
      <c r="E98" s="10" t="s">
        <v>129</v>
      </c>
      <c r="F98" s="10" t="s">
        <v>130</v>
      </c>
      <c r="G98" s="11">
        <v>1</v>
      </c>
      <c r="H98" s="12">
        <v>242.37428571428572</v>
      </c>
      <c r="I98" s="12">
        <v>242.37428571428572</v>
      </c>
      <c r="J98" s="12">
        <v>48.47</v>
      </c>
      <c r="K98" s="12">
        <v>48.47</v>
      </c>
      <c r="L98" s="13" t="s">
        <v>11</v>
      </c>
    </row>
    <row r="99" spans="1:12" ht="14.25" customHeight="1">
      <c r="A99" s="8">
        <v>21</v>
      </c>
      <c r="B99" s="10" t="s">
        <v>15</v>
      </c>
      <c r="C99" s="10" t="s">
        <v>51</v>
      </c>
      <c r="D99" s="10" t="s">
        <v>131</v>
      </c>
      <c r="E99" s="10" t="s">
        <v>132</v>
      </c>
      <c r="F99" s="10" t="s">
        <v>133</v>
      </c>
      <c r="G99" s="11">
        <v>1</v>
      </c>
      <c r="H99" s="12">
        <v>36.567857142857143</v>
      </c>
      <c r="I99" s="12">
        <v>36.567857142857143</v>
      </c>
      <c r="J99" s="12">
        <v>7.31</v>
      </c>
      <c r="K99" s="12">
        <v>7.31</v>
      </c>
      <c r="L99" s="13" t="s">
        <v>11</v>
      </c>
    </row>
    <row r="100" spans="1:12" ht="14.25" customHeight="1">
      <c r="A100" s="8">
        <v>21</v>
      </c>
      <c r="B100" s="10" t="s">
        <v>15</v>
      </c>
      <c r="C100" s="10" t="s">
        <v>51</v>
      </c>
      <c r="D100" s="10" t="s">
        <v>134</v>
      </c>
      <c r="E100" s="10" t="s">
        <v>135</v>
      </c>
      <c r="F100" s="10" t="s">
        <v>136</v>
      </c>
      <c r="G100" s="11">
        <v>1</v>
      </c>
      <c r="H100" s="12">
        <v>167.32481481481483</v>
      </c>
      <c r="I100" s="12">
        <v>167.32481481481483</v>
      </c>
      <c r="J100" s="12">
        <v>33.46</v>
      </c>
      <c r="K100" s="12">
        <v>33.46</v>
      </c>
      <c r="L100" s="13" t="s">
        <v>11</v>
      </c>
    </row>
    <row r="101" spans="1:12" ht="14.25" customHeight="1">
      <c r="A101" s="8">
        <v>21</v>
      </c>
      <c r="B101" s="10" t="s">
        <v>15</v>
      </c>
      <c r="C101" s="10" t="s">
        <v>51</v>
      </c>
      <c r="D101" s="10" t="s">
        <v>137</v>
      </c>
      <c r="E101" s="10" t="s">
        <v>138</v>
      </c>
      <c r="F101" s="10" t="s">
        <v>139</v>
      </c>
      <c r="G101" s="11">
        <v>1</v>
      </c>
      <c r="H101" s="12">
        <v>204.56500000000003</v>
      </c>
      <c r="I101" s="12">
        <v>204.56500000000003</v>
      </c>
      <c r="J101" s="12">
        <v>40.909999999999997</v>
      </c>
      <c r="K101" s="12">
        <v>40.909999999999997</v>
      </c>
      <c r="L101" s="13" t="s">
        <v>11</v>
      </c>
    </row>
    <row r="102" spans="1:12" ht="14.25" customHeight="1">
      <c r="A102" s="8">
        <v>21</v>
      </c>
      <c r="B102" s="10" t="s">
        <v>15</v>
      </c>
      <c r="C102" s="10" t="s">
        <v>51</v>
      </c>
      <c r="D102" s="10" t="s">
        <v>232</v>
      </c>
      <c r="E102" s="10" t="s">
        <v>233</v>
      </c>
      <c r="F102" s="10" t="s">
        <v>86</v>
      </c>
      <c r="G102" s="11">
        <v>2</v>
      </c>
      <c r="H102" s="12">
        <v>120.73384615384614</v>
      </c>
      <c r="I102" s="12">
        <v>241.46769230769229</v>
      </c>
      <c r="J102" s="12">
        <v>24.15</v>
      </c>
      <c r="K102" s="12">
        <v>48.3</v>
      </c>
      <c r="L102" s="13" t="s">
        <v>11</v>
      </c>
    </row>
    <row r="103" spans="1:12" ht="14.25" customHeight="1">
      <c r="A103" s="8">
        <v>21</v>
      </c>
      <c r="B103" s="10" t="s">
        <v>15</v>
      </c>
      <c r="C103" s="10" t="s">
        <v>51</v>
      </c>
      <c r="D103" s="10" t="s">
        <v>203</v>
      </c>
      <c r="E103" s="10" t="s">
        <v>204</v>
      </c>
      <c r="F103" s="10" t="s">
        <v>86</v>
      </c>
      <c r="G103" s="11">
        <v>7</v>
      </c>
      <c r="H103" s="12">
        <v>154.97040000000001</v>
      </c>
      <c r="I103" s="12">
        <v>1084.7928000000002</v>
      </c>
      <c r="J103" s="12">
        <v>30.99</v>
      </c>
      <c r="K103" s="12">
        <v>216.92999999999998</v>
      </c>
      <c r="L103" s="13" t="s">
        <v>11</v>
      </c>
    </row>
    <row r="104" spans="1:12" ht="14.25" customHeight="1">
      <c r="A104" s="8">
        <v>23</v>
      </c>
      <c r="B104" s="10" t="s">
        <v>16</v>
      </c>
      <c r="C104" s="10" t="s">
        <v>51</v>
      </c>
      <c r="D104" s="10" t="s">
        <v>149</v>
      </c>
      <c r="E104" s="10" t="s">
        <v>150</v>
      </c>
      <c r="F104" s="10" t="s">
        <v>54</v>
      </c>
      <c r="G104" s="11">
        <v>1</v>
      </c>
      <c r="H104" s="12">
        <v>133.17350877192982</v>
      </c>
      <c r="I104" s="12">
        <v>133.17350877192982</v>
      </c>
      <c r="J104" s="12">
        <v>26.63</v>
      </c>
      <c r="K104" s="12">
        <v>26.63</v>
      </c>
      <c r="L104" s="13" t="s">
        <v>11</v>
      </c>
    </row>
    <row r="105" spans="1:12" ht="14.25" customHeight="1">
      <c r="A105" s="8">
        <v>23</v>
      </c>
      <c r="B105" s="10" t="s">
        <v>16</v>
      </c>
      <c r="C105" s="10" t="s">
        <v>51</v>
      </c>
      <c r="D105" s="10" t="s">
        <v>151</v>
      </c>
      <c r="E105" s="10" t="s">
        <v>152</v>
      </c>
      <c r="F105" s="10" t="s">
        <v>153</v>
      </c>
      <c r="G105" s="11">
        <v>4</v>
      </c>
      <c r="H105" s="12">
        <v>112.46432432432434</v>
      </c>
      <c r="I105" s="12">
        <v>449.85729729729735</v>
      </c>
      <c r="J105" s="12">
        <v>22.49</v>
      </c>
      <c r="K105" s="12">
        <v>89.96</v>
      </c>
      <c r="L105" s="13" t="s">
        <v>11</v>
      </c>
    </row>
    <row r="106" spans="1:12" ht="14.25" customHeight="1">
      <c r="A106" s="8">
        <v>23</v>
      </c>
      <c r="B106" s="10" t="s">
        <v>16</v>
      </c>
      <c r="C106" s="10" t="s">
        <v>51</v>
      </c>
      <c r="D106" s="10" t="s">
        <v>234</v>
      </c>
      <c r="E106" s="10" t="s">
        <v>235</v>
      </c>
      <c r="F106" s="10" t="s">
        <v>179</v>
      </c>
      <c r="G106" s="11">
        <v>1</v>
      </c>
      <c r="H106" s="12">
        <v>166.20999999999998</v>
      </c>
      <c r="I106" s="12">
        <v>166.20999999999998</v>
      </c>
      <c r="J106" s="12">
        <v>33.24</v>
      </c>
      <c r="K106" s="12">
        <v>33.24</v>
      </c>
      <c r="L106" s="13" t="s">
        <v>11</v>
      </c>
    </row>
    <row r="107" spans="1:12" ht="14.25" customHeight="1">
      <c r="A107" s="8">
        <v>23</v>
      </c>
      <c r="B107" s="10" t="s">
        <v>16</v>
      </c>
      <c r="C107" s="10" t="s">
        <v>51</v>
      </c>
      <c r="D107" s="10" t="s">
        <v>160</v>
      </c>
      <c r="E107" s="10" t="s">
        <v>161</v>
      </c>
      <c r="F107" s="10" t="s">
        <v>162</v>
      </c>
      <c r="G107" s="11">
        <v>1</v>
      </c>
      <c r="H107" s="12">
        <v>86</v>
      </c>
      <c r="I107" s="12">
        <v>86</v>
      </c>
      <c r="J107" s="12">
        <v>17.2</v>
      </c>
      <c r="K107" s="12">
        <v>17.2</v>
      </c>
      <c r="L107" s="13" t="s">
        <v>11</v>
      </c>
    </row>
    <row r="108" spans="1:12" ht="14.25" customHeight="1">
      <c r="A108" s="8">
        <v>23</v>
      </c>
      <c r="B108" s="10" t="s">
        <v>16</v>
      </c>
      <c r="C108" s="10" t="s">
        <v>51</v>
      </c>
      <c r="D108" s="10" t="s">
        <v>236</v>
      </c>
      <c r="E108" s="10" t="s">
        <v>237</v>
      </c>
      <c r="F108" s="10" t="s">
        <v>238</v>
      </c>
      <c r="G108" s="11">
        <v>1</v>
      </c>
      <c r="H108" s="12">
        <v>129.23400804412597</v>
      </c>
      <c r="I108" s="12">
        <v>129.23400804412597</v>
      </c>
      <c r="J108" s="12">
        <v>25.85</v>
      </c>
      <c r="K108" s="12">
        <v>25.85</v>
      </c>
      <c r="L108" s="13" t="s">
        <v>11</v>
      </c>
    </row>
    <row r="109" spans="1:12" ht="14.25" customHeight="1">
      <c r="A109" s="8">
        <v>23</v>
      </c>
      <c r="B109" s="10" t="s">
        <v>16</v>
      </c>
      <c r="C109" s="10" t="s">
        <v>51</v>
      </c>
      <c r="D109" s="10" t="s">
        <v>239</v>
      </c>
      <c r="E109" s="10" t="s">
        <v>240</v>
      </c>
      <c r="F109" s="10" t="s">
        <v>221</v>
      </c>
      <c r="G109" s="11">
        <v>1</v>
      </c>
      <c r="H109" s="12">
        <v>183.44800000000001</v>
      </c>
      <c r="I109" s="12">
        <v>183.44800000000001</v>
      </c>
      <c r="J109" s="12">
        <v>36.69</v>
      </c>
      <c r="K109" s="12">
        <v>36.69</v>
      </c>
      <c r="L109" s="13" t="s">
        <v>11</v>
      </c>
    </row>
    <row r="110" spans="1:12" ht="14.25" customHeight="1">
      <c r="A110" s="8">
        <v>23</v>
      </c>
      <c r="B110" s="10" t="s">
        <v>16</v>
      </c>
      <c r="C110" s="10" t="s">
        <v>51</v>
      </c>
      <c r="D110" s="10" t="s">
        <v>241</v>
      </c>
      <c r="E110" s="10" t="s">
        <v>242</v>
      </c>
      <c r="F110" s="10" t="s">
        <v>100</v>
      </c>
      <c r="G110" s="11">
        <v>1</v>
      </c>
      <c r="H110" s="12">
        <v>103.97</v>
      </c>
      <c r="I110" s="12">
        <v>103.97</v>
      </c>
      <c r="J110" s="12">
        <v>20.79</v>
      </c>
      <c r="K110" s="12">
        <v>20.79</v>
      </c>
      <c r="L110" s="13" t="s">
        <v>11</v>
      </c>
    </row>
    <row r="111" spans="1:12" ht="14.25" customHeight="1">
      <c r="A111" s="8">
        <v>23</v>
      </c>
      <c r="B111" s="10" t="s">
        <v>16</v>
      </c>
      <c r="C111" s="10" t="s">
        <v>51</v>
      </c>
      <c r="D111" s="10" t="s">
        <v>66</v>
      </c>
      <c r="E111" s="10" t="s">
        <v>67</v>
      </c>
      <c r="F111" s="10" t="s">
        <v>68</v>
      </c>
      <c r="G111" s="11">
        <v>6</v>
      </c>
      <c r="H111" s="12">
        <v>137.58161290322582</v>
      </c>
      <c r="I111" s="12">
        <v>825.48967741935485</v>
      </c>
      <c r="J111" s="12">
        <v>27.52</v>
      </c>
      <c r="K111" s="12">
        <v>165.12</v>
      </c>
      <c r="L111" s="13" t="s">
        <v>11</v>
      </c>
    </row>
    <row r="112" spans="1:12" ht="14.25" customHeight="1">
      <c r="A112" s="8">
        <v>23</v>
      </c>
      <c r="B112" s="10" t="s">
        <v>16</v>
      </c>
      <c r="C112" s="10" t="s">
        <v>51</v>
      </c>
      <c r="D112" s="10" t="s">
        <v>166</v>
      </c>
      <c r="E112" s="10" t="s">
        <v>167</v>
      </c>
      <c r="F112" s="10" t="s">
        <v>168</v>
      </c>
      <c r="G112" s="11">
        <v>1</v>
      </c>
      <c r="H112" s="12">
        <v>166.65131578947367</v>
      </c>
      <c r="I112" s="12">
        <v>166.65131578947367</v>
      </c>
      <c r="J112" s="12">
        <v>33.33</v>
      </c>
      <c r="K112" s="12">
        <v>33.33</v>
      </c>
      <c r="L112" s="13" t="s">
        <v>11</v>
      </c>
    </row>
    <row r="113" spans="1:12" ht="14.25" customHeight="1">
      <c r="A113" s="8">
        <v>23</v>
      </c>
      <c r="B113" s="10" t="s">
        <v>16</v>
      </c>
      <c r="C113" s="10" t="s">
        <v>51</v>
      </c>
      <c r="D113" s="10" t="s">
        <v>104</v>
      </c>
      <c r="E113" s="10" t="s">
        <v>105</v>
      </c>
      <c r="F113" s="10" t="s">
        <v>106</v>
      </c>
      <c r="G113" s="11">
        <v>1</v>
      </c>
      <c r="H113" s="12">
        <v>179.94042857142855</v>
      </c>
      <c r="I113" s="12">
        <v>179.94042857142855</v>
      </c>
      <c r="J113" s="12">
        <v>35.99</v>
      </c>
      <c r="K113" s="12">
        <v>35.99</v>
      </c>
      <c r="L113" s="13" t="s">
        <v>11</v>
      </c>
    </row>
    <row r="114" spans="1:12" ht="14.25" customHeight="1">
      <c r="A114" s="8">
        <v>23</v>
      </c>
      <c r="B114" s="10" t="s">
        <v>16</v>
      </c>
      <c r="C114" s="10" t="s">
        <v>51</v>
      </c>
      <c r="D114" s="10" t="s">
        <v>243</v>
      </c>
      <c r="E114" s="10" t="s">
        <v>244</v>
      </c>
      <c r="F114" s="10" t="s">
        <v>227</v>
      </c>
      <c r="G114" s="11">
        <v>2</v>
      </c>
      <c r="H114" s="12">
        <v>214.37444444444444</v>
      </c>
      <c r="I114" s="12">
        <v>428.74888888888887</v>
      </c>
      <c r="J114" s="12">
        <v>42.87</v>
      </c>
      <c r="K114" s="12">
        <v>85.74</v>
      </c>
      <c r="L114" s="13" t="s">
        <v>11</v>
      </c>
    </row>
    <row r="115" spans="1:12" ht="14.25" customHeight="1">
      <c r="A115" s="8">
        <v>23</v>
      </c>
      <c r="B115" s="10" t="s">
        <v>16</v>
      </c>
      <c r="C115" s="10" t="s">
        <v>51</v>
      </c>
      <c r="D115" s="10" t="s">
        <v>245</v>
      </c>
      <c r="E115" s="10" t="s">
        <v>246</v>
      </c>
      <c r="F115" s="10" t="s">
        <v>144</v>
      </c>
      <c r="G115" s="11">
        <v>1</v>
      </c>
      <c r="H115" s="12">
        <v>289.99</v>
      </c>
      <c r="I115" s="12">
        <v>289.99</v>
      </c>
      <c r="J115" s="12">
        <v>58</v>
      </c>
      <c r="K115" s="12">
        <v>58</v>
      </c>
      <c r="L115" s="13" t="s">
        <v>11</v>
      </c>
    </row>
    <row r="116" spans="1:12" ht="14.25" customHeight="1">
      <c r="A116" s="8">
        <v>23</v>
      </c>
      <c r="B116" s="10" t="s">
        <v>16</v>
      </c>
      <c r="C116" s="10" t="s">
        <v>51</v>
      </c>
      <c r="D116" s="10" t="s">
        <v>69</v>
      </c>
      <c r="E116" s="10" t="s">
        <v>70</v>
      </c>
      <c r="F116" s="10" t="s">
        <v>71</v>
      </c>
      <c r="G116" s="11">
        <v>6</v>
      </c>
      <c r="H116" s="12">
        <v>121.31</v>
      </c>
      <c r="I116" s="12">
        <v>727.86</v>
      </c>
      <c r="J116" s="12">
        <v>24.26</v>
      </c>
      <c r="K116" s="12">
        <v>145.56</v>
      </c>
      <c r="L116" s="13" t="s">
        <v>11</v>
      </c>
    </row>
    <row r="117" spans="1:12" ht="14.25" customHeight="1">
      <c r="A117" s="8">
        <v>23</v>
      </c>
      <c r="B117" s="10" t="s">
        <v>16</v>
      </c>
      <c r="C117" s="10" t="s">
        <v>51</v>
      </c>
      <c r="D117" s="10" t="s">
        <v>72</v>
      </c>
      <c r="E117" s="10" t="s">
        <v>73</v>
      </c>
      <c r="F117" s="10" t="s">
        <v>74</v>
      </c>
      <c r="G117" s="11">
        <v>7</v>
      </c>
      <c r="H117" s="12">
        <v>101.03666666666666</v>
      </c>
      <c r="I117" s="12">
        <v>707.25666666666666</v>
      </c>
      <c r="J117" s="12">
        <v>20.21</v>
      </c>
      <c r="K117" s="12">
        <v>141.47</v>
      </c>
      <c r="L117" s="13" t="s">
        <v>11</v>
      </c>
    </row>
    <row r="118" spans="1:12" ht="14.25" customHeight="1">
      <c r="A118" s="8">
        <v>23</v>
      </c>
      <c r="B118" s="10" t="s">
        <v>16</v>
      </c>
      <c r="C118" s="10" t="s">
        <v>51</v>
      </c>
      <c r="D118" s="10" t="s">
        <v>190</v>
      </c>
      <c r="E118" s="10" t="s">
        <v>191</v>
      </c>
      <c r="F118" s="10" t="s">
        <v>192</v>
      </c>
      <c r="G118" s="11">
        <v>2</v>
      </c>
      <c r="H118" s="12">
        <v>70.470957446808512</v>
      </c>
      <c r="I118" s="12">
        <v>140.94191489361702</v>
      </c>
      <c r="J118" s="12">
        <v>14.09</v>
      </c>
      <c r="K118" s="12">
        <v>28.18</v>
      </c>
      <c r="L118" s="13" t="s">
        <v>11</v>
      </c>
    </row>
    <row r="119" spans="1:12" ht="14.25" customHeight="1">
      <c r="A119" s="8">
        <v>23</v>
      </c>
      <c r="B119" s="10" t="s">
        <v>16</v>
      </c>
      <c r="C119" s="10" t="s">
        <v>51</v>
      </c>
      <c r="D119" s="10" t="s">
        <v>195</v>
      </c>
      <c r="E119" s="10" t="s">
        <v>196</v>
      </c>
      <c r="F119" s="10" t="s">
        <v>153</v>
      </c>
      <c r="G119" s="11">
        <v>2</v>
      </c>
      <c r="H119" s="12">
        <v>163.97341463414634</v>
      </c>
      <c r="I119" s="12">
        <v>327.94682926829267</v>
      </c>
      <c r="J119" s="12">
        <v>32.79</v>
      </c>
      <c r="K119" s="12">
        <v>65.58</v>
      </c>
      <c r="L119" s="13" t="s">
        <v>11</v>
      </c>
    </row>
    <row r="120" spans="1:12" ht="14.25" customHeight="1">
      <c r="A120" s="8">
        <v>23</v>
      </c>
      <c r="B120" s="10" t="s">
        <v>16</v>
      </c>
      <c r="C120" s="10" t="s">
        <v>51</v>
      </c>
      <c r="D120" s="10" t="s">
        <v>247</v>
      </c>
      <c r="E120" s="10" t="s">
        <v>248</v>
      </c>
      <c r="F120" s="10" t="s">
        <v>249</v>
      </c>
      <c r="G120" s="11">
        <v>1</v>
      </c>
      <c r="H120" s="12">
        <v>243.18743902439024</v>
      </c>
      <c r="I120" s="12">
        <v>243.18743902439024</v>
      </c>
      <c r="J120" s="12">
        <v>48.64</v>
      </c>
      <c r="K120" s="12">
        <v>48.64</v>
      </c>
      <c r="L120" s="13" t="s">
        <v>11</v>
      </c>
    </row>
    <row r="121" spans="1:12" ht="14.25" customHeight="1">
      <c r="A121" s="8">
        <v>23</v>
      </c>
      <c r="B121" s="10" t="s">
        <v>16</v>
      </c>
      <c r="C121" s="10" t="s">
        <v>51</v>
      </c>
      <c r="D121" s="10" t="s">
        <v>197</v>
      </c>
      <c r="E121" s="10" t="s">
        <v>198</v>
      </c>
      <c r="F121" s="10" t="s">
        <v>139</v>
      </c>
      <c r="G121" s="11">
        <v>1</v>
      </c>
      <c r="H121" s="12">
        <v>127.4426923076923</v>
      </c>
      <c r="I121" s="12">
        <v>127.4426923076923</v>
      </c>
      <c r="J121" s="12">
        <v>25.49</v>
      </c>
      <c r="K121" s="12">
        <v>25.49</v>
      </c>
      <c r="L121" s="13" t="s">
        <v>11</v>
      </c>
    </row>
    <row r="122" spans="1:12" ht="14.25" customHeight="1">
      <c r="A122" s="8">
        <v>23</v>
      </c>
      <c r="B122" s="10" t="s">
        <v>16</v>
      </c>
      <c r="C122" s="10" t="s">
        <v>51</v>
      </c>
      <c r="D122" s="10" t="s">
        <v>250</v>
      </c>
      <c r="E122" s="10" t="s">
        <v>251</v>
      </c>
      <c r="F122" s="10" t="s">
        <v>252</v>
      </c>
      <c r="G122" s="11">
        <v>1</v>
      </c>
      <c r="H122" s="12">
        <v>178.43199999999999</v>
      </c>
      <c r="I122" s="12">
        <v>178.43199999999999</v>
      </c>
      <c r="J122" s="12">
        <v>35.69</v>
      </c>
      <c r="K122" s="12">
        <v>35.69</v>
      </c>
      <c r="L122" s="13" t="s">
        <v>11</v>
      </c>
    </row>
    <row r="123" spans="1:12" ht="14.25" customHeight="1">
      <c r="A123" s="8">
        <v>23</v>
      </c>
      <c r="B123" s="10" t="s">
        <v>16</v>
      </c>
      <c r="C123" s="10" t="s">
        <v>51</v>
      </c>
      <c r="D123" s="10" t="s">
        <v>147</v>
      </c>
      <c r="E123" s="10" t="s">
        <v>148</v>
      </c>
      <c r="F123" s="10" t="s">
        <v>86</v>
      </c>
      <c r="G123" s="11">
        <v>1</v>
      </c>
      <c r="H123" s="12">
        <v>131.65681818181818</v>
      </c>
      <c r="I123" s="12">
        <v>131.65681818181818</v>
      </c>
      <c r="J123" s="12">
        <v>26.33</v>
      </c>
      <c r="K123" s="12">
        <v>26.33</v>
      </c>
      <c r="L123" s="13" t="s">
        <v>11</v>
      </c>
    </row>
    <row r="124" spans="1:12" ht="14.25" customHeight="1">
      <c r="A124" s="8">
        <v>23</v>
      </c>
      <c r="B124" s="10" t="s">
        <v>16</v>
      </c>
      <c r="C124" s="10" t="s">
        <v>51</v>
      </c>
      <c r="D124" s="10" t="s">
        <v>253</v>
      </c>
      <c r="E124" s="10" t="s">
        <v>254</v>
      </c>
      <c r="F124" s="10" t="s">
        <v>255</v>
      </c>
      <c r="G124" s="11">
        <v>2</v>
      </c>
      <c r="H124" s="12">
        <v>119.1</v>
      </c>
      <c r="I124" s="12">
        <v>238.2</v>
      </c>
      <c r="J124" s="12">
        <v>23.82</v>
      </c>
      <c r="K124" s="12">
        <v>47.64</v>
      </c>
      <c r="L124" s="13" t="s">
        <v>11</v>
      </c>
    </row>
    <row r="125" spans="1:12" ht="14.25" customHeight="1">
      <c r="A125" s="8">
        <v>23</v>
      </c>
      <c r="B125" s="10" t="s">
        <v>16</v>
      </c>
      <c r="C125" s="10" t="s">
        <v>51</v>
      </c>
      <c r="D125" s="10" t="s">
        <v>87</v>
      </c>
      <c r="E125" s="10" t="s">
        <v>88</v>
      </c>
      <c r="F125" s="10" t="s">
        <v>86</v>
      </c>
      <c r="G125" s="11">
        <v>6</v>
      </c>
      <c r="H125" s="12">
        <v>152.71013513513512</v>
      </c>
      <c r="I125" s="12">
        <v>916.26081081081065</v>
      </c>
      <c r="J125" s="12">
        <v>30.54</v>
      </c>
      <c r="K125" s="12">
        <v>183.24</v>
      </c>
      <c r="L125" s="13" t="s">
        <v>11</v>
      </c>
    </row>
    <row r="126" spans="1:12" ht="14.25" customHeight="1">
      <c r="A126" s="8">
        <v>26</v>
      </c>
      <c r="B126" s="10" t="s">
        <v>17</v>
      </c>
      <c r="C126" s="10" t="s">
        <v>51</v>
      </c>
      <c r="D126" s="10" t="s">
        <v>256</v>
      </c>
      <c r="E126" s="10" t="s">
        <v>257</v>
      </c>
      <c r="F126" s="10" t="s">
        <v>258</v>
      </c>
      <c r="G126" s="11">
        <v>1</v>
      </c>
      <c r="H126" s="12">
        <v>64.89</v>
      </c>
      <c r="I126" s="12">
        <v>64.89</v>
      </c>
      <c r="J126" s="12">
        <v>12.98</v>
      </c>
      <c r="K126" s="12">
        <v>12.98</v>
      </c>
      <c r="L126" s="13" t="s">
        <v>11</v>
      </c>
    </row>
    <row r="127" spans="1:12" ht="14.25" customHeight="1">
      <c r="A127" s="8">
        <v>26</v>
      </c>
      <c r="B127" s="10" t="s">
        <v>17</v>
      </c>
      <c r="C127" s="10" t="s">
        <v>51</v>
      </c>
      <c r="D127" s="10" t="s">
        <v>52</v>
      </c>
      <c r="E127" s="10" t="s">
        <v>53</v>
      </c>
      <c r="F127" s="10" t="s">
        <v>54</v>
      </c>
      <c r="G127" s="11">
        <v>2</v>
      </c>
      <c r="H127" s="12">
        <v>83.934399999999982</v>
      </c>
      <c r="I127" s="12">
        <v>167.86879999999996</v>
      </c>
      <c r="J127" s="12">
        <v>16.79</v>
      </c>
      <c r="K127" s="12">
        <v>33.58</v>
      </c>
      <c r="L127" s="13" t="s">
        <v>11</v>
      </c>
    </row>
    <row r="128" spans="1:12" ht="14.25" customHeight="1">
      <c r="A128" s="8">
        <v>26</v>
      </c>
      <c r="B128" s="10" t="s">
        <v>17</v>
      </c>
      <c r="C128" s="10" t="s">
        <v>51</v>
      </c>
      <c r="D128" s="10" t="s">
        <v>205</v>
      </c>
      <c r="E128" s="10" t="s">
        <v>206</v>
      </c>
      <c r="F128" s="10" t="s">
        <v>54</v>
      </c>
      <c r="G128" s="11">
        <v>1</v>
      </c>
      <c r="H128" s="12">
        <v>77.156666666666652</v>
      </c>
      <c r="I128" s="12">
        <v>77.156666666666652</v>
      </c>
      <c r="J128" s="12">
        <v>15.43</v>
      </c>
      <c r="K128" s="12">
        <v>15.43</v>
      </c>
      <c r="L128" s="13" t="s">
        <v>11</v>
      </c>
    </row>
    <row r="129" spans="1:12" ht="14.25" customHeight="1">
      <c r="A129" s="8">
        <v>26</v>
      </c>
      <c r="B129" s="10" t="s">
        <v>17</v>
      </c>
      <c r="C129" s="10" t="s">
        <v>51</v>
      </c>
      <c r="D129" s="10" t="s">
        <v>259</v>
      </c>
      <c r="E129" s="10" t="s">
        <v>260</v>
      </c>
      <c r="F129" s="10" t="s">
        <v>179</v>
      </c>
      <c r="G129" s="11">
        <v>1</v>
      </c>
      <c r="H129" s="12">
        <v>215.58</v>
      </c>
      <c r="I129" s="12">
        <v>215.58</v>
      </c>
      <c r="J129" s="12">
        <v>43.12</v>
      </c>
      <c r="K129" s="12">
        <v>43.12</v>
      </c>
      <c r="L129" s="13" t="s">
        <v>11</v>
      </c>
    </row>
    <row r="130" spans="1:12" ht="14.25" customHeight="1">
      <c r="A130" s="8">
        <v>26</v>
      </c>
      <c r="B130" s="10" t="s">
        <v>17</v>
      </c>
      <c r="C130" s="10" t="s">
        <v>51</v>
      </c>
      <c r="D130" s="10" t="s">
        <v>261</v>
      </c>
      <c r="E130" s="10" t="s">
        <v>262</v>
      </c>
      <c r="F130" s="10" t="s">
        <v>263</v>
      </c>
      <c r="G130" s="11">
        <v>1</v>
      </c>
      <c r="H130" s="12">
        <v>144.11222222222221</v>
      </c>
      <c r="I130" s="12">
        <v>144.11222222222221</v>
      </c>
      <c r="J130" s="12">
        <v>28.82</v>
      </c>
      <c r="K130" s="12">
        <v>28.82</v>
      </c>
      <c r="L130" s="13" t="s">
        <v>11</v>
      </c>
    </row>
    <row r="131" spans="1:12" ht="14.25" customHeight="1">
      <c r="A131" s="8">
        <v>26</v>
      </c>
      <c r="B131" s="10" t="s">
        <v>17</v>
      </c>
      <c r="C131" s="10" t="s">
        <v>51</v>
      </c>
      <c r="D131" s="10" t="s">
        <v>264</v>
      </c>
      <c r="E131" s="10" t="s">
        <v>265</v>
      </c>
      <c r="F131" s="10" t="s">
        <v>263</v>
      </c>
      <c r="G131" s="11">
        <v>3</v>
      </c>
      <c r="H131" s="12">
        <v>115.9</v>
      </c>
      <c r="I131" s="12">
        <v>347.70000000000005</v>
      </c>
      <c r="J131" s="12">
        <v>23.18</v>
      </c>
      <c r="K131" s="12">
        <v>69.539999999999992</v>
      </c>
      <c r="L131" s="13" t="s">
        <v>11</v>
      </c>
    </row>
    <row r="132" spans="1:12" ht="14.25" customHeight="1">
      <c r="A132" s="8">
        <v>26</v>
      </c>
      <c r="B132" s="10" t="s">
        <v>17</v>
      </c>
      <c r="C132" s="10" t="s">
        <v>51</v>
      </c>
      <c r="D132" s="10" t="s">
        <v>157</v>
      </c>
      <c r="E132" s="10" t="s">
        <v>158</v>
      </c>
      <c r="F132" s="10" t="s">
        <v>159</v>
      </c>
      <c r="G132" s="11">
        <v>1</v>
      </c>
      <c r="H132" s="12">
        <v>131.04692307692306</v>
      </c>
      <c r="I132" s="12">
        <v>131.04692307692306</v>
      </c>
      <c r="J132" s="12">
        <v>26.21</v>
      </c>
      <c r="K132" s="12">
        <v>26.21</v>
      </c>
      <c r="L132" s="13" t="s">
        <v>11</v>
      </c>
    </row>
    <row r="133" spans="1:12" ht="14.25" customHeight="1">
      <c r="A133" s="8">
        <v>26</v>
      </c>
      <c r="B133" s="10" t="s">
        <v>17</v>
      </c>
      <c r="C133" s="10" t="s">
        <v>51</v>
      </c>
      <c r="D133" s="10" t="s">
        <v>60</v>
      </c>
      <c r="E133" s="10" t="s">
        <v>61</v>
      </c>
      <c r="F133" s="10" t="s">
        <v>62</v>
      </c>
      <c r="G133" s="11">
        <v>2</v>
      </c>
      <c r="H133" s="12">
        <v>85.201896551724133</v>
      </c>
      <c r="I133" s="12">
        <v>170.40379310344827</v>
      </c>
      <c r="J133" s="12">
        <v>17.04</v>
      </c>
      <c r="K133" s="12">
        <v>34.08</v>
      </c>
      <c r="L133" s="13" t="s">
        <v>11</v>
      </c>
    </row>
    <row r="134" spans="1:12" ht="14.25" customHeight="1">
      <c r="A134" s="8">
        <v>26</v>
      </c>
      <c r="B134" s="10" t="s">
        <v>17</v>
      </c>
      <c r="C134" s="10" t="s">
        <v>51</v>
      </c>
      <c r="D134" s="10" t="s">
        <v>63</v>
      </c>
      <c r="E134" s="10" t="s">
        <v>64</v>
      </c>
      <c r="F134" s="10" t="s">
        <v>65</v>
      </c>
      <c r="G134" s="11">
        <v>1</v>
      </c>
      <c r="H134" s="12">
        <v>130.79249999999999</v>
      </c>
      <c r="I134" s="12">
        <v>130.79249999999999</v>
      </c>
      <c r="J134" s="12">
        <v>26.16</v>
      </c>
      <c r="K134" s="12">
        <v>26.16</v>
      </c>
      <c r="L134" s="13" t="s">
        <v>11</v>
      </c>
    </row>
    <row r="135" spans="1:12" ht="14.25" customHeight="1">
      <c r="A135" s="8">
        <v>26</v>
      </c>
      <c r="B135" s="10" t="s">
        <v>17</v>
      </c>
      <c r="C135" s="10" t="s">
        <v>51</v>
      </c>
      <c r="D135" s="10" t="s">
        <v>219</v>
      </c>
      <c r="E135" s="10" t="s">
        <v>220</v>
      </c>
      <c r="F135" s="10" t="s">
        <v>221</v>
      </c>
      <c r="G135" s="11">
        <v>1</v>
      </c>
      <c r="H135" s="12">
        <v>179.08882352941177</v>
      </c>
      <c r="I135" s="12">
        <v>179.08882352941177</v>
      </c>
      <c r="J135" s="12">
        <v>35.82</v>
      </c>
      <c r="K135" s="12">
        <v>35.82</v>
      </c>
      <c r="L135" s="13" t="s">
        <v>11</v>
      </c>
    </row>
    <row r="136" spans="1:12" ht="14.25" customHeight="1">
      <c r="A136" s="8">
        <v>26</v>
      </c>
      <c r="B136" s="10" t="s">
        <v>17</v>
      </c>
      <c r="C136" s="10" t="s">
        <v>51</v>
      </c>
      <c r="D136" s="10" t="s">
        <v>101</v>
      </c>
      <c r="E136" s="10" t="s">
        <v>102</v>
      </c>
      <c r="F136" s="10" t="s">
        <v>103</v>
      </c>
      <c r="G136" s="11">
        <v>1</v>
      </c>
      <c r="H136" s="12">
        <v>345.9059722222222</v>
      </c>
      <c r="I136" s="12">
        <v>345.9059722222222</v>
      </c>
      <c r="J136" s="12">
        <v>69.180000000000007</v>
      </c>
      <c r="K136" s="12">
        <v>69.180000000000007</v>
      </c>
      <c r="L136" s="13" t="s">
        <v>11</v>
      </c>
    </row>
    <row r="137" spans="1:12" ht="14.25" customHeight="1">
      <c r="A137" s="8">
        <v>26</v>
      </c>
      <c r="B137" s="10" t="s">
        <v>17</v>
      </c>
      <c r="C137" s="10" t="s">
        <v>51</v>
      </c>
      <c r="D137" s="10" t="s">
        <v>266</v>
      </c>
      <c r="E137" s="10" t="s">
        <v>267</v>
      </c>
      <c r="F137" s="10" t="s">
        <v>268</v>
      </c>
      <c r="G137" s="11">
        <v>2</v>
      </c>
      <c r="H137" s="12">
        <v>249.0275</v>
      </c>
      <c r="I137" s="12">
        <v>498.05500000000001</v>
      </c>
      <c r="J137" s="12">
        <v>49.81</v>
      </c>
      <c r="K137" s="12">
        <v>99.62</v>
      </c>
      <c r="L137" s="13" t="s">
        <v>11</v>
      </c>
    </row>
    <row r="138" spans="1:12" ht="14.25" customHeight="1">
      <c r="A138" s="8">
        <v>26</v>
      </c>
      <c r="B138" s="10" t="s">
        <v>17</v>
      </c>
      <c r="C138" s="10" t="s">
        <v>51</v>
      </c>
      <c r="D138" s="10" t="s">
        <v>66</v>
      </c>
      <c r="E138" s="10" t="s">
        <v>67</v>
      </c>
      <c r="F138" s="10" t="s">
        <v>68</v>
      </c>
      <c r="G138" s="11">
        <v>1</v>
      </c>
      <c r="H138" s="12">
        <v>137.58161290322582</v>
      </c>
      <c r="I138" s="12">
        <v>137.58161290322582</v>
      </c>
      <c r="J138" s="12">
        <v>27.52</v>
      </c>
      <c r="K138" s="12">
        <v>27.52</v>
      </c>
      <c r="L138" s="13" t="s">
        <v>11</v>
      </c>
    </row>
    <row r="139" spans="1:12" ht="14.25" customHeight="1">
      <c r="A139" s="8">
        <v>26</v>
      </c>
      <c r="B139" s="10" t="s">
        <v>17</v>
      </c>
      <c r="C139" s="10" t="s">
        <v>51</v>
      </c>
      <c r="D139" s="10" t="s">
        <v>269</v>
      </c>
      <c r="E139" s="10" t="s">
        <v>270</v>
      </c>
      <c r="F139" s="10" t="s">
        <v>271</v>
      </c>
      <c r="G139" s="11">
        <v>2</v>
      </c>
      <c r="H139" s="12">
        <v>149.74375000000001</v>
      </c>
      <c r="I139" s="12">
        <v>299.48750000000001</v>
      </c>
      <c r="J139" s="12">
        <v>29.95</v>
      </c>
      <c r="K139" s="12">
        <v>59.9</v>
      </c>
      <c r="L139" s="13" t="s">
        <v>11</v>
      </c>
    </row>
    <row r="140" spans="1:12" ht="14.25" customHeight="1">
      <c r="A140" s="8">
        <v>26</v>
      </c>
      <c r="B140" s="10" t="s">
        <v>17</v>
      </c>
      <c r="C140" s="10" t="s">
        <v>51</v>
      </c>
      <c r="D140" s="10" t="s">
        <v>104</v>
      </c>
      <c r="E140" s="10" t="s">
        <v>105</v>
      </c>
      <c r="F140" s="10" t="s">
        <v>106</v>
      </c>
      <c r="G140" s="11">
        <v>1</v>
      </c>
      <c r="H140" s="12">
        <v>179.94042857142855</v>
      </c>
      <c r="I140" s="12">
        <v>179.94042857142855</v>
      </c>
      <c r="J140" s="12">
        <v>35.99</v>
      </c>
      <c r="K140" s="12">
        <v>35.99</v>
      </c>
      <c r="L140" s="13" t="s">
        <v>11</v>
      </c>
    </row>
    <row r="141" spans="1:12" ht="14.25" customHeight="1">
      <c r="A141" s="8">
        <v>26</v>
      </c>
      <c r="B141" s="10" t="s">
        <v>17</v>
      </c>
      <c r="C141" s="10" t="s">
        <v>51</v>
      </c>
      <c r="D141" s="10" t="s">
        <v>69</v>
      </c>
      <c r="E141" s="10" t="s">
        <v>70</v>
      </c>
      <c r="F141" s="10" t="s">
        <v>71</v>
      </c>
      <c r="G141" s="11">
        <v>5</v>
      </c>
      <c r="H141" s="12">
        <v>121.31</v>
      </c>
      <c r="I141" s="12">
        <v>606.54999999999995</v>
      </c>
      <c r="J141" s="12">
        <v>24.26</v>
      </c>
      <c r="K141" s="12">
        <v>121.30000000000001</v>
      </c>
      <c r="L141" s="13" t="s">
        <v>11</v>
      </c>
    </row>
    <row r="142" spans="1:12" ht="14.25" customHeight="1">
      <c r="A142" s="8">
        <v>26</v>
      </c>
      <c r="B142" s="10" t="s">
        <v>17</v>
      </c>
      <c r="C142" s="10" t="s">
        <v>51</v>
      </c>
      <c r="D142" s="10" t="s">
        <v>272</v>
      </c>
      <c r="E142" s="10" t="s">
        <v>273</v>
      </c>
      <c r="F142" s="10" t="s">
        <v>209</v>
      </c>
      <c r="G142" s="11">
        <v>4</v>
      </c>
      <c r="H142" s="12">
        <v>170.5514285714286</v>
      </c>
      <c r="I142" s="12">
        <v>682.20571428571441</v>
      </c>
      <c r="J142" s="12">
        <v>34.11</v>
      </c>
      <c r="K142" s="12">
        <v>136.44</v>
      </c>
      <c r="L142" s="13" t="s">
        <v>11</v>
      </c>
    </row>
    <row r="143" spans="1:12" ht="14.25" customHeight="1">
      <c r="A143" s="8">
        <v>26</v>
      </c>
      <c r="B143" s="10" t="s">
        <v>17</v>
      </c>
      <c r="C143" s="10" t="s">
        <v>51</v>
      </c>
      <c r="D143" s="10" t="s">
        <v>274</v>
      </c>
      <c r="E143" s="10" t="s">
        <v>275</v>
      </c>
      <c r="F143" s="10" t="s">
        <v>171</v>
      </c>
      <c r="G143" s="11">
        <v>1</v>
      </c>
      <c r="H143" s="12">
        <v>186.06137931034485</v>
      </c>
      <c r="I143" s="12">
        <v>186.06137931034485</v>
      </c>
      <c r="J143" s="12">
        <v>37.21</v>
      </c>
      <c r="K143" s="12">
        <v>37.21</v>
      </c>
      <c r="L143" s="13" t="s">
        <v>11</v>
      </c>
    </row>
    <row r="144" spans="1:12" ht="14.25" customHeight="1">
      <c r="A144" s="8">
        <v>26</v>
      </c>
      <c r="B144" s="10" t="s">
        <v>17</v>
      </c>
      <c r="C144" s="10" t="s">
        <v>51</v>
      </c>
      <c r="D144" s="10" t="s">
        <v>134</v>
      </c>
      <c r="E144" s="10" t="s">
        <v>135</v>
      </c>
      <c r="F144" s="10" t="s">
        <v>136</v>
      </c>
      <c r="G144" s="11">
        <v>2</v>
      </c>
      <c r="H144" s="12">
        <v>167.32481481481483</v>
      </c>
      <c r="I144" s="12">
        <v>334.64962962962966</v>
      </c>
      <c r="J144" s="12">
        <v>33.46</v>
      </c>
      <c r="K144" s="12">
        <v>66.92</v>
      </c>
      <c r="L144" s="13" t="s">
        <v>11</v>
      </c>
    </row>
    <row r="145" spans="1:12" ht="14.25" customHeight="1">
      <c r="A145" s="8">
        <v>26</v>
      </c>
      <c r="B145" s="10" t="s">
        <v>17</v>
      </c>
      <c r="C145" s="10" t="s">
        <v>51</v>
      </c>
      <c r="D145" s="10" t="s">
        <v>140</v>
      </c>
      <c r="E145" s="10" t="s">
        <v>141</v>
      </c>
      <c r="F145" s="10" t="s">
        <v>139</v>
      </c>
      <c r="G145" s="11">
        <v>2</v>
      </c>
      <c r="H145" s="12">
        <v>207.53714285714284</v>
      </c>
      <c r="I145" s="12">
        <v>415.07428571428568</v>
      </c>
      <c r="J145" s="12">
        <v>41.51</v>
      </c>
      <c r="K145" s="12">
        <v>83.02</v>
      </c>
      <c r="L145" s="13" t="s">
        <v>11</v>
      </c>
    </row>
    <row r="146" spans="1:12" ht="14.25" customHeight="1">
      <c r="A146" s="8">
        <v>26</v>
      </c>
      <c r="B146" s="10" t="s">
        <v>17</v>
      </c>
      <c r="C146" s="10" t="s">
        <v>51</v>
      </c>
      <c r="D146" s="10" t="s">
        <v>78</v>
      </c>
      <c r="E146" s="10" t="s">
        <v>79</v>
      </c>
      <c r="F146" s="10" t="s">
        <v>80</v>
      </c>
      <c r="G146" s="11">
        <v>1</v>
      </c>
      <c r="H146" s="12">
        <v>178.62315789473686</v>
      </c>
      <c r="I146" s="12">
        <v>178.62315789473686</v>
      </c>
      <c r="J146" s="12">
        <v>35.72</v>
      </c>
      <c r="K146" s="12">
        <v>35.72</v>
      </c>
      <c r="L146" s="13" t="s">
        <v>11</v>
      </c>
    </row>
    <row r="147" spans="1:12" ht="14.25" customHeight="1">
      <c r="A147" s="8">
        <v>26</v>
      </c>
      <c r="B147" s="10" t="s">
        <v>17</v>
      </c>
      <c r="C147" s="10" t="s">
        <v>51</v>
      </c>
      <c r="D147" s="10" t="s">
        <v>250</v>
      </c>
      <c r="E147" s="10" t="s">
        <v>251</v>
      </c>
      <c r="F147" s="10" t="s">
        <v>252</v>
      </c>
      <c r="G147" s="11">
        <v>1</v>
      </c>
      <c r="H147" s="12">
        <v>178.43199999999999</v>
      </c>
      <c r="I147" s="12">
        <v>178.43199999999999</v>
      </c>
      <c r="J147" s="12">
        <v>35.69</v>
      </c>
      <c r="K147" s="12">
        <v>35.69</v>
      </c>
      <c r="L147" s="13" t="s">
        <v>11</v>
      </c>
    </row>
    <row r="148" spans="1:12" ht="14.25" customHeight="1">
      <c r="A148" s="8">
        <v>26</v>
      </c>
      <c r="B148" s="10" t="s">
        <v>17</v>
      </c>
      <c r="C148" s="10" t="s">
        <v>51</v>
      </c>
      <c r="D148" s="10" t="s">
        <v>215</v>
      </c>
      <c r="E148" s="10" t="s">
        <v>216</v>
      </c>
      <c r="F148" s="10" t="s">
        <v>83</v>
      </c>
      <c r="G148" s="11">
        <v>1</v>
      </c>
      <c r="H148" s="12">
        <v>126.10767123287673</v>
      </c>
      <c r="I148" s="12">
        <v>126.10767123287673</v>
      </c>
      <c r="J148" s="12">
        <v>25.22</v>
      </c>
      <c r="K148" s="12">
        <v>25.22</v>
      </c>
      <c r="L148" s="13" t="s">
        <v>11</v>
      </c>
    </row>
    <row r="149" spans="1:12" ht="14.25" customHeight="1">
      <c r="A149" s="8">
        <v>26</v>
      </c>
      <c r="B149" s="10" t="s">
        <v>17</v>
      </c>
      <c r="C149" s="10" t="s">
        <v>51</v>
      </c>
      <c r="D149" s="10" t="s">
        <v>147</v>
      </c>
      <c r="E149" s="10" t="s">
        <v>148</v>
      </c>
      <c r="F149" s="10" t="s">
        <v>86</v>
      </c>
      <c r="G149" s="11">
        <v>1</v>
      </c>
      <c r="H149" s="12">
        <v>131.65681818181818</v>
      </c>
      <c r="I149" s="12">
        <v>131.65681818181818</v>
      </c>
      <c r="J149" s="12">
        <v>26.33</v>
      </c>
      <c r="K149" s="12">
        <v>26.33</v>
      </c>
      <c r="L149" s="13" t="s">
        <v>11</v>
      </c>
    </row>
    <row r="150" spans="1:12" ht="14.25" customHeight="1">
      <c r="A150" s="8">
        <v>26</v>
      </c>
      <c r="B150" s="10" t="s">
        <v>17</v>
      </c>
      <c r="C150" s="10" t="s">
        <v>51</v>
      </c>
      <c r="D150" s="10" t="s">
        <v>87</v>
      </c>
      <c r="E150" s="10" t="s">
        <v>88</v>
      </c>
      <c r="F150" s="10" t="s">
        <v>86</v>
      </c>
      <c r="G150" s="11">
        <v>1</v>
      </c>
      <c r="H150" s="12">
        <v>152.71013513513512</v>
      </c>
      <c r="I150" s="12">
        <v>152.71013513513512</v>
      </c>
      <c r="J150" s="12">
        <v>30.54</v>
      </c>
      <c r="K150" s="12">
        <v>30.54</v>
      </c>
      <c r="L150" s="13" t="s">
        <v>11</v>
      </c>
    </row>
    <row r="151" spans="1:12" ht="14.25" customHeight="1">
      <c r="A151" s="8">
        <v>27</v>
      </c>
      <c r="B151" s="10" t="s">
        <v>18</v>
      </c>
      <c r="C151" s="10" t="s">
        <v>51</v>
      </c>
      <c r="D151" s="10" t="s">
        <v>52</v>
      </c>
      <c r="E151" s="10" t="s">
        <v>53</v>
      </c>
      <c r="F151" s="10" t="s">
        <v>54</v>
      </c>
      <c r="G151" s="11">
        <v>7</v>
      </c>
      <c r="H151" s="12">
        <v>83.934399999999982</v>
      </c>
      <c r="I151" s="12">
        <v>587.54079999999988</v>
      </c>
      <c r="J151" s="12">
        <v>16.79</v>
      </c>
      <c r="K151" s="12">
        <v>117.53</v>
      </c>
      <c r="L151" s="13" t="s">
        <v>11</v>
      </c>
    </row>
    <row r="152" spans="1:12" ht="14.25" customHeight="1">
      <c r="A152" s="8">
        <v>27</v>
      </c>
      <c r="B152" s="10" t="s">
        <v>18</v>
      </c>
      <c r="C152" s="10" t="s">
        <v>51</v>
      </c>
      <c r="D152" s="10" t="s">
        <v>205</v>
      </c>
      <c r="E152" s="10" t="s">
        <v>206</v>
      </c>
      <c r="F152" s="10" t="s">
        <v>54</v>
      </c>
      <c r="G152" s="11">
        <v>1</v>
      </c>
      <c r="H152" s="12">
        <v>77.156666666666652</v>
      </c>
      <c r="I152" s="12">
        <v>77.156666666666652</v>
      </c>
      <c r="J152" s="12">
        <v>15.43</v>
      </c>
      <c r="K152" s="12">
        <v>15.43</v>
      </c>
      <c r="L152" s="13" t="s">
        <v>11</v>
      </c>
    </row>
    <row r="153" spans="1:12" ht="14.25" customHeight="1">
      <c r="A153" s="8">
        <v>27</v>
      </c>
      <c r="B153" s="10" t="s">
        <v>18</v>
      </c>
      <c r="C153" s="10" t="s">
        <v>51</v>
      </c>
      <c r="D153" s="10" t="s">
        <v>276</v>
      </c>
      <c r="E153" s="10" t="s">
        <v>277</v>
      </c>
      <c r="F153" s="10" t="s">
        <v>278</v>
      </c>
      <c r="G153" s="11">
        <v>3</v>
      </c>
      <c r="H153" s="12">
        <v>169.63177777777776</v>
      </c>
      <c r="I153" s="12">
        <v>508.89533333333327</v>
      </c>
      <c r="J153" s="12">
        <v>33.93</v>
      </c>
      <c r="K153" s="12">
        <v>101.78999999999999</v>
      </c>
      <c r="L153" s="13" t="s">
        <v>11</v>
      </c>
    </row>
    <row r="154" spans="1:12" ht="14.25" customHeight="1">
      <c r="A154" s="8">
        <v>27</v>
      </c>
      <c r="B154" s="10" t="s">
        <v>18</v>
      </c>
      <c r="C154" s="10" t="s">
        <v>51</v>
      </c>
      <c r="D154" s="10" t="s">
        <v>157</v>
      </c>
      <c r="E154" s="10" t="s">
        <v>158</v>
      </c>
      <c r="F154" s="10" t="s">
        <v>159</v>
      </c>
      <c r="G154" s="11">
        <v>1</v>
      </c>
      <c r="H154" s="12">
        <v>131.04692307692306</v>
      </c>
      <c r="I154" s="12">
        <v>131.04692307692306</v>
      </c>
      <c r="J154" s="12">
        <v>26.21</v>
      </c>
      <c r="K154" s="12">
        <v>26.21</v>
      </c>
      <c r="L154" s="13" t="s">
        <v>11</v>
      </c>
    </row>
    <row r="155" spans="1:12" ht="14.25" customHeight="1">
      <c r="A155" s="8">
        <v>27</v>
      </c>
      <c r="B155" s="10" t="s">
        <v>18</v>
      </c>
      <c r="C155" s="10" t="s">
        <v>51</v>
      </c>
      <c r="D155" s="10" t="s">
        <v>279</v>
      </c>
      <c r="E155" s="10" t="s">
        <v>280</v>
      </c>
      <c r="F155" s="10" t="s">
        <v>281</v>
      </c>
      <c r="G155" s="11">
        <v>2</v>
      </c>
      <c r="H155" s="12">
        <v>78.565377358490551</v>
      </c>
      <c r="I155" s="12">
        <v>157.1307547169811</v>
      </c>
      <c r="J155" s="12">
        <v>15.71</v>
      </c>
      <c r="K155" s="12">
        <v>31.42</v>
      </c>
      <c r="L155" s="13" t="s">
        <v>11</v>
      </c>
    </row>
    <row r="156" spans="1:12" ht="14.25" customHeight="1">
      <c r="A156" s="8">
        <v>27</v>
      </c>
      <c r="B156" s="10" t="s">
        <v>18</v>
      </c>
      <c r="C156" s="10" t="s">
        <v>51</v>
      </c>
      <c r="D156" s="10" t="s">
        <v>60</v>
      </c>
      <c r="E156" s="10" t="s">
        <v>61</v>
      </c>
      <c r="F156" s="10" t="s">
        <v>62</v>
      </c>
      <c r="G156" s="11">
        <v>5</v>
      </c>
      <c r="H156" s="12">
        <v>85.201896551724133</v>
      </c>
      <c r="I156" s="12">
        <v>426.00948275862066</v>
      </c>
      <c r="J156" s="12">
        <v>17.04</v>
      </c>
      <c r="K156" s="12">
        <v>85.199999999999989</v>
      </c>
      <c r="L156" s="13" t="s">
        <v>11</v>
      </c>
    </row>
    <row r="157" spans="1:12" ht="14.25" customHeight="1">
      <c r="A157" s="8">
        <v>27</v>
      </c>
      <c r="B157" s="10" t="s">
        <v>18</v>
      </c>
      <c r="C157" s="10" t="s">
        <v>51</v>
      </c>
      <c r="D157" s="10" t="s">
        <v>219</v>
      </c>
      <c r="E157" s="10" t="s">
        <v>220</v>
      </c>
      <c r="F157" s="10" t="s">
        <v>221</v>
      </c>
      <c r="G157" s="11">
        <v>1</v>
      </c>
      <c r="H157" s="12">
        <v>179.08882352941177</v>
      </c>
      <c r="I157" s="12">
        <v>179.08882352941177</v>
      </c>
      <c r="J157" s="12">
        <v>35.82</v>
      </c>
      <c r="K157" s="12">
        <v>35.82</v>
      </c>
      <c r="L157" s="13" t="s">
        <v>11</v>
      </c>
    </row>
    <row r="158" spans="1:12" ht="14.25" customHeight="1">
      <c r="A158" s="8">
        <v>27</v>
      </c>
      <c r="B158" s="10" t="s">
        <v>18</v>
      </c>
      <c r="C158" s="10" t="s">
        <v>51</v>
      </c>
      <c r="D158" s="10" t="s">
        <v>266</v>
      </c>
      <c r="E158" s="10" t="s">
        <v>267</v>
      </c>
      <c r="F158" s="10" t="s">
        <v>268</v>
      </c>
      <c r="G158" s="11">
        <v>1</v>
      </c>
      <c r="H158" s="12">
        <v>249.0275</v>
      </c>
      <c r="I158" s="12">
        <v>249.0275</v>
      </c>
      <c r="J158" s="12">
        <v>49.81</v>
      </c>
      <c r="K158" s="12">
        <v>49.81</v>
      </c>
      <c r="L158" s="13" t="s">
        <v>11</v>
      </c>
    </row>
    <row r="159" spans="1:12" ht="14.25" customHeight="1">
      <c r="A159" s="8">
        <v>27</v>
      </c>
      <c r="B159" s="10" t="s">
        <v>18</v>
      </c>
      <c r="C159" s="10" t="s">
        <v>51</v>
      </c>
      <c r="D159" s="10" t="s">
        <v>269</v>
      </c>
      <c r="E159" s="10" t="s">
        <v>270</v>
      </c>
      <c r="F159" s="10" t="s">
        <v>271</v>
      </c>
      <c r="G159" s="11">
        <v>4</v>
      </c>
      <c r="H159" s="12">
        <v>149.74375000000001</v>
      </c>
      <c r="I159" s="12">
        <v>598.97500000000002</v>
      </c>
      <c r="J159" s="12">
        <v>29.95</v>
      </c>
      <c r="K159" s="12">
        <v>119.8</v>
      </c>
      <c r="L159" s="13" t="s">
        <v>11</v>
      </c>
    </row>
    <row r="160" spans="1:12" ht="14.25" customHeight="1">
      <c r="A160" s="8">
        <v>27</v>
      </c>
      <c r="B160" s="10" t="s">
        <v>18</v>
      </c>
      <c r="C160" s="10" t="s">
        <v>51</v>
      </c>
      <c r="D160" s="10" t="s">
        <v>282</v>
      </c>
      <c r="E160" s="10" t="s">
        <v>283</v>
      </c>
      <c r="F160" s="10" t="s">
        <v>271</v>
      </c>
      <c r="G160" s="11">
        <v>1</v>
      </c>
      <c r="H160" s="12">
        <v>149.79</v>
      </c>
      <c r="I160" s="12">
        <v>149.79</v>
      </c>
      <c r="J160" s="12">
        <v>29.96</v>
      </c>
      <c r="K160" s="12">
        <v>29.96</v>
      </c>
      <c r="L160" s="13" t="s">
        <v>11</v>
      </c>
    </row>
    <row r="161" spans="1:12" ht="14.25" customHeight="1">
      <c r="A161" s="8">
        <v>27</v>
      </c>
      <c r="B161" s="10" t="s">
        <v>18</v>
      </c>
      <c r="C161" s="10" t="s">
        <v>51</v>
      </c>
      <c r="D161" s="10" t="s">
        <v>104</v>
      </c>
      <c r="E161" s="10" t="s">
        <v>105</v>
      </c>
      <c r="F161" s="10" t="s">
        <v>106</v>
      </c>
      <c r="G161" s="11">
        <v>1</v>
      </c>
      <c r="H161" s="12">
        <v>179.94042857142855</v>
      </c>
      <c r="I161" s="12">
        <v>179.94042857142855</v>
      </c>
      <c r="J161" s="12">
        <v>35.99</v>
      </c>
      <c r="K161" s="12">
        <v>35.99</v>
      </c>
      <c r="L161" s="13" t="s">
        <v>11</v>
      </c>
    </row>
    <row r="162" spans="1:12" ht="14.25" customHeight="1">
      <c r="A162" s="8">
        <v>27</v>
      </c>
      <c r="B162" s="10" t="s">
        <v>18</v>
      </c>
      <c r="C162" s="10" t="s">
        <v>51</v>
      </c>
      <c r="D162" s="10" t="s">
        <v>172</v>
      </c>
      <c r="E162" s="10" t="s">
        <v>173</v>
      </c>
      <c r="F162" s="10" t="s">
        <v>109</v>
      </c>
      <c r="G162" s="11">
        <v>1</v>
      </c>
      <c r="H162" s="12">
        <v>204.18000000000004</v>
      </c>
      <c r="I162" s="12">
        <v>204.18000000000004</v>
      </c>
      <c r="J162" s="12">
        <v>40.840000000000003</v>
      </c>
      <c r="K162" s="12">
        <v>40.840000000000003</v>
      </c>
      <c r="L162" s="13" t="s">
        <v>11</v>
      </c>
    </row>
    <row r="163" spans="1:12" ht="14.25" customHeight="1">
      <c r="A163" s="8">
        <v>27</v>
      </c>
      <c r="B163" s="10" t="s">
        <v>18</v>
      </c>
      <c r="C163" s="10" t="s">
        <v>51</v>
      </c>
      <c r="D163" s="10" t="s">
        <v>284</v>
      </c>
      <c r="E163" s="10" t="s">
        <v>285</v>
      </c>
      <c r="F163" s="10" t="s">
        <v>286</v>
      </c>
      <c r="G163" s="11">
        <v>1</v>
      </c>
      <c r="H163" s="12">
        <v>111.06571428571429</v>
      </c>
      <c r="I163" s="12">
        <v>111.06571428571429</v>
      </c>
      <c r="J163" s="12">
        <v>22.21</v>
      </c>
      <c r="K163" s="12">
        <v>22.21</v>
      </c>
      <c r="L163" s="13" t="s">
        <v>11</v>
      </c>
    </row>
    <row r="164" spans="1:12" ht="14.25" customHeight="1">
      <c r="A164" s="8">
        <v>27</v>
      </c>
      <c r="B164" s="10" t="s">
        <v>18</v>
      </c>
      <c r="C164" s="10" t="s">
        <v>51</v>
      </c>
      <c r="D164" s="10" t="s">
        <v>69</v>
      </c>
      <c r="E164" s="10" t="s">
        <v>70</v>
      </c>
      <c r="F164" s="10" t="s">
        <v>71</v>
      </c>
      <c r="G164" s="11">
        <v>6</v>
      </c>
      <c r="H164" s="12">
        <v>121.31</v>
      </c>
      <c r="I164" s="12">
        <v>727.86</v>
      </c>
      <c r="J164" s="12">
        <v>24.26</v>
      </c>
      <c r="K164" s="12">
        <v>145.56</v>
      </c>
      <c r="L164" s="13" t="s">
        <v>11</v>
      </c>
    </row>
    <row r="165" spans="1:12" ht="14.25" customHeight="1">
      <c r="A165" s="8">
        <v>27</v>
      </c>
      <c r="B165" s="10" t="s">
        <v>18</v>
      </c>
      <c r="C165" s="10" t="s">
        <v>51</v>
      </c>
      <c r="D165" s="10" t="s">
        <v>287</v>
      </c>
      <c r="E165" s="10" t="s">
        <v>288</v>
      </c>
      <c r="F165" s="10" t="s">
        <v>289</v>
      </c>
      <c r="G165" s="11">
        <v>1</v>
      </c>
      <c r="H165" s="12">
        <v>193.02999999999997</v>
      </c>
      <c r="I165" s="12">
        <v>193.02999999999997</v>
      </c>
      <c r="J165" s="12">
        <v>38.61</v>
      </c>
      <c r="K165" s="12">
        <v>38.61</v>
      </c>
      <c r="L165" s="13" t="s">
        <v>11</v>
      </c>
    </row>
    <row r="166" spans="1:12" ht="14.25" customHeight="1">
      <c r="A166" s="8">
        <v>27</v>
      </c>
      <c r="B166" s="10" t="s">
        <v>18</v>
      </c>
      <c r="C166" s="10" t="s">
        <v>51</v>
      </c>
      <c r="D166" s="10" t="s">
        <v>290</v>
      </c>
      <c r="E166" s="10" t="s">
        <v>291</v>
      </c>
      <c r="F166" s="10" t="s">
        <v>209</v>
      </c>
      <c r="G166" s="11">
        <v>1</v>
      </c>
      <c r="H166" s="12">
        <v>306.08</v>
      </c>
      <c r="I166" s="12">
        <v>306.08</v>
      </c>
      <c r="J166" s="12">
        <v>61.22</v>
      </c>
      <c r="K166" s="12">
        <v>61.22</v>
      </c>
      <c r="L166" s="13" t="s">
        <v>11</v>
      </c>
    </row>
    <row r="167" spans="1:12" ht="14.25" customHeight="1">
      <c r="A167" s="8">
        <v>27</v>
      </c>
      <c r="B167" s="10" t="s">
        <v>18</v>
      </c>
      <c r="C167" s="10" t="s">
        <v>51</v>
      </c>
      <c r="D167" s="10" t="s">
        <v>274</v>
      </c>
      <c r="E167" s="10" t="s">
        <v>275</v>
      </c>
      <c r="F167" s="10" t="s">
        <v>171</v>
      </c>
      <c r="G167" s="11">
        <v>1</v>
      </c>
      <c r="H167" s="12">
        <v>186.06137931034485</v>
      </c>
      <c r="I167" s="12">
        <v>186.06137931034485</v>
      </c>
      <c r="J167" s="12">
        <v>37.21</v>
      </c>
      <c r="K167" s="12">
        <v>37.21</v>
      </c>
      <c r="L167" s="13" t="s">
        <v>11</v>
      </c>
    </row>
    <row r="168" spans="1:12" ht="14.25" customHeight="1">
      <c r="A168" s="8">
        <v>27</v>
      </c>
      <c r="B168" s="10" t="s">
        <v>18</v>
      </c>
      <c r="C168" s="10" t="s">
        <v>51</v>
      </c>
      <c r="D168" s="10" t="s">
        <v>134</v>
      </c>
      <c r="E168" s="10" t="s">
        <v>135</v>
      </c>
      <c r="F168" s="10" t="s">
        <v>136</v>
      </c>
      <c r="G168" s="11">
        <v>3</v>
      </c>
      <c r="H168" s="12">
        <v>167.32481481481483</v>
      </c>
      <c r="I168" s="12">
        <v>501.97444444444449</v>
      </c>
      <c r="J168" s="12">
        <v>33.46</v>
      </c>
      <c r="K168" s="12">
        <v>100.38</v>
      </c>
      <c r="L168" s="13" t="s">
        <v>11</v>
      </c>
    </row>
    <row r="169" spans="1:12" ht="14.25" customHeight="1">
      <c r="A169" s="8">
        <v>27</v>
      </c>
      <c r="B169" s="10" t="s">
        <v>18</v>
      </c>
      <c r="C169" s="10" t="s">
        <v>51</v>
      </c>
      <c r="D169" s="10" t="s">
        <v>137</v>
      </c>
      <c r="E169" s="10" t="s">
        <v>138</v>
      </c>
      <c r="F169" s="10" t="s">
        <v>139</v>
      </c>
      <c r="G169" s="11">
        <v>4</v>
      </c>
      <c r="H169" s="12">
        <v>204.56500000000003</v>
      </c>
      <c r="I169" s="12">
        <v>818.2600000000001</v>
      </c>
      <c r="J169" s="12">
        <v>40.909999999999997</v>
      </c>
      <c r="K169" s="12">
        <v>163.63999999999999</v>
      </c>
      <c r="L169" s="13" t="s">
        <v>11</v>
      </c>
    </row>
    <row r="170" spans="1:12" ht="14.25" customHeight="1">
      <c r="A170" s="8">
        <v>27</v>
      </c>
      <c r="B170" s="10" t="s">
        <v>18</v>
      </c>
      <c r="C170" s="10" t="s">
        <v>51</v>
      </c>
      <c r="D170" s="10" t="s">
        <v>81</v>
      </c>
      <c r="E170" s="10" t="s">
        <v>82</v>
      </c>
      <c r="F170" s="10" t="s">
        <v>83</v>
      </c>
      <c r="G170" s="11">
        <v>1</v>
      </c>
      <c r="H170" s="12">
        <v>168.9307407407407</v>
      </c>
      <c r="I170" s="12">
        <v>168.9307407407407</v>
      </c>
      <c r="J170" s="12">
        <v>33.79</v>
      </c>
      <c r="K170" s="12">
        <v>33.79</v>
      </c>
      <c r="L170" s="13" t="s">
        <v>11</v>
      </c>
    </row>
    <row r="171" spans="1:12" ht="14.25" customHeight="1">
      <c r="A171" s="8">
        <v>28</v>
      </c>
      <c r="B171" s="10" t="s">
        <v>19</v>
      </c>
      <c r="C171" s="10" t="s">
        <v>51</v>
      </c>
      <c r="D171" s="10" t="s">
        <v>256</v>
      </c>
      <c r="E171" s="10" t="s">
        <v>257</v>
      </c>
      <c r="F171" s="10" t="s">
        <v>258</v>
      </c>
      <c r="G171" s="11">
        <v>1</v>
      </c>
      <c r="H171" s="12">
        <v>64.89</v>
      </c>
      <c r="I171" s="12">
        <v>64.89</v>
      </c>
      <c r="J171" s="12">
        <v>12.98</v>
      </c>
      <c r="K171" s="12">
        <v>12.98</v>
      </c>
      <c r="L171" s="13" t="s">
        <v>11</v>
      </c>
    </row>
    <row r="172" spans="1:12" ht="14.25" customHeight="1">
      <c r="A172" s="8">
        <v>28</v>
      </c>
      <c r="B172" s="10" t="s">
        <v>19</v>
      </c>
      <c r="C172" s="10" t="s">
        <v>51</v>
      </c>
      <c r="D172" s="10" t="s">
        <v>149</v>
      </c>
      <c r="E172" s="10" t="s">
        <v>150</v>
      </c>
      <c r="F172" s="10" t="s">
        <v>54</v>
      </c>
      <c r="G172" s="11">
        <v>1</v>
      </c>
      <c r="H172" s="12">
        <v>133.17350877192982</v>
      </c>
      <c r="I172" s="12">
        <v>133.17350877192982</v>
      </c>
      <c r="J172" s="12">
        <v>26.63</v>
      </c>
      <c r="K172" s="12">
        <v>26.63</v>
      </c>
      <c r="L172" s="13" t="s">
        <v>11</v>
      </c>
    </row>
    <row r="173" spans="1:12" ht="14.25" customHeight="1">
      <c r="A173" s="8">
        <v>28</v>
      </c>
      <c r="B173" s="10" t="s">
        <v>19</v>
      </c>
      <c r="C173" s="10" t="s">
        <v>51</v>
      </c>
      <c r="D173" s="10" t="s">
        <v>52</v>
      </c>
      <c r="E173" s="10" t="s">
        <v>53</v>
      </c>
      <c r="F173" s="10" t="s">
        <v>54</v>
      </c>
      <c r="G173" s="11">
        <v>2</v>
      </c>
      <c r="H173" s="12">
        <v>83.934399999999982</v>
      </c>
      <c r="I173" s="12">
        <v>167.86879999999996</v>
      </c>
      <c r="J173" s="12">
        <v>16.79</v>
      </c>
      <c r="K173" s="12">
        <v>33.58</v>
      </c>
      <c r="L173" s="13" t="s">
        <v>11</v>
      </c>
    </row>
    <row r="174" spans="1:12" ht="14.25" customHeight="1">
      <c r="A174" s="8">
        <v>28</v>
      </c>
      <c r="B174" s="10" t="s">
        <v>19</v>
      </c>
      <c r="C174" s="10" t="s">
        <v>51</v>
      </c>
      <c r="D174" s="10" t="s">
        <v>261</v>
      </c>
      <c r="E174" s="10" t="s">
        <v>262</v>
      </c>
      <c r="F174" s="10" t="s">
        <v>263</v>
      </c>
      <c r="G174" s="11">
        <v>1</v>
      </c>
      <c r="H174" s="12">
        <v>144.11222222222221</v>
      </c>
      <c r="I174" s="12">
        <v>144.11222222222221</v>
      </c>
      <c r="J174" s="12">
        <v>28.82</v>
      </c>
      <c r="K174" s="12">
        <v>28.82</v>
      </c>
      <c r="L174" s="13" t="s">
        <v>11</v>
      </c>
    </row>
    <row r="175" spans="1:12" ht="14.25" customHeight="1">
      <c r="A175" s="8">
        <v>28</v>
      </c>
      <c r="B175" s="10" t="s">
        <v>19</v>
      </c>
      <c r="C175" s="10" t="s">
        <v>51</v>
      </c>
      <c r="D175" s="10" t="s">
        <v>157</v>
      </c>
      <c r="E175" s="10" t="s">
        <v>158</v>
      </c>
      <c r="F175" s="10" t="s">
        <v>159</v>
      </c>
      <c r="G175" s="11">
        <v>1</v>
      </c>
      <c r="H175" s="12">
        <v>131.04692307692306</v>
      </c>
      <c r="I175" s="12">
        <v>131.04692307692306</v>
      </c>
      <c r="J175" s="12">
        <v>26.21</v>
      </c>
      <c r="K175" s="12">
        <v>26.21</v>
      </c>
      <c r="L175" s="13" t="s">
        <v>11</v>
      </c>
    </row>
    <row r="176" spans="1:12" ht="14.25" customHeight="1">
      <c r="A176" s="8">
        <v>28</v>
      </c>
      <c r="B176" s="10" t="s">
        <v>19</v>
      </c>
      <c r="C176" s="10" t="s">
        <v>51</v>
      </c>
      <c r="D176" s="10" t="s">
        <v>292</v>
      </c>
      <c r="E176" s="10" t="s">
        <v>293</v>
      </c>
      <c r="F176" s="10" t="s">
        <v>83</v>
      </c>
      <c r="G176" s="11">
        <v>1</v>
      </c>
      <c r="H176" s="12">
        <v>172.9729034912425</v>
      </c>
      <c r="I176" s="12">
        <v>172.9729034912425</v>
      </c>
      <c r="J176" s="12">
        <v>34.590000000000003</v>
      </c>
      <c r="K176" s="12">
        <v>34.590000000000003</v>
      </c>
      <c r="L176" s="13" t="s">
        <v>11</v>
      </c>
    </row>
    <row r="177" spans="1:12" ht="14.25" customHeight="1">
      <c r="A177" s="8">
        <v>28</v>
      </c>
      <c r="B177" s="10" t="s">
        <v>19</v>
      </c>
      <c r="C177" s="10" t="s">
        <v>51</v>
      </c>
      <c r="D177" s="10" t="s">
        <v>279</v>
      </c>
      <c r="E177" s="10" t="s">
        <v>280</v>
      </c>
      <c r="F177" s="10" t="s">
        <v>281</v>
      </c>
      <c r="G177" s="11">
        <v>3</v>
      </c>
      <c r="H177" s="12">
        <v>78.565377358490551</v>
      </c>
      <c r="I177" s="12">
        <v>235.69613207547167</v>
      </c>
      <c r="J177" s="12">
        <v>15.71</v>
      </c>
      <c r="K177" s="12">
        <v>47.13</v>
      </c>
      <c r="L177" s="13" t="s">
        <v>11</v>
      </c>
    </row>
    <row r="178" spans="1:12" ht="14.25" customHeight="1">
      <c r="A178" s="8">
        <v>28</v>
      </c>
      <c r="B178" s="10" t="s">
        <v>19</v>
      </c>
      <c r="C178" s="10" t="s">
        <v>51</v>
      </c>
      <c r="D178" s="10" t="s">
        <v>60</v>
      </c>
      <c r="E178" s="10" t="s">
        <v>61</v>
      </c>
      <c r="F178" s="10" t="s">
        <v>62</v>
      </c>
      <c r="G178" s="11">
        <v>3</v>
      </c>
      <c r="H178" s="12">
        <v>85.201896551724133</v>
      </c>
      <c r="I178" s="12">
        <v>255.6056896551724</v>
      </c>
      <c r="J178" s="12">
        <v>17.04</v>
      </c>
      <c r="K178" s="12">
        <v>51.12</v>
      </c>
      <c r="L178" s="13" t="s">
        <v>11</v>
      </c>
    </row>
    <row r="179" spans="1:12" ht="14.25" customHeight="1">
      <c r="A179" s="8">
        <v>28</v>
      </c>
      <c r="B179" s="10" t="s">
        <v>19</v>
      </c>
      <c r="C179" s="10" t="s">
        <v>51</v>
      </c>
      <c r="D179" s="10" t="s">
        <v>163</v>
      </c>
      <c r="E179" s="10" t="s">
        <v>164</v>
      </c>
      <c r="F179" s="10" t="s">
        <v>165</v>
      </c>
      <c r="G179" s="11">
        <v>1</v>
      </c>
      <c r="H179" s="12">
        <v>151.38333333333333</v>
      </c>
      <c r="I179" s="12">
        <v>151.38333333333333</v>
      </c>
      <c r="J179" s="12">
        <v>30.28</v>
      </c>
      <c r="K179" s="12">
        <v>30.28</v>
      </c>
      <c r="L179" s="13" t="s">
        <v>11</v>
      </c>
    </row>
    <row r="180" spans="1:12" ht="14.25" customHeight="1">
      <c r="A180" s="8">
        <v>28</v>
      </c>
      <c r="B180" s="10" t="s">
        <v>19</v>
      </c>
      <c r="C180" s="10" t="s">
        <v>51</v>
      </c>
      <c r="D180" s="10" t="s">
        <v>96</v>
      </c>
      <c r="E180" s="10" t="s">
        <v>97</v>
      </c>
      <c r="F180" s="10" t="s">
        <v>65</v>
      </c>
      <c r="G180" s="11">
        <v>1</v>
      </c>
      <c r="H180" s="12">
        <v>126.21299999999999</v>
      </c>
      <c r="I180" s="12">
        <v>126.21299999999999</v>
      </c>
      <c r="J180" s="12">
        <v>25.24</v>
      </c>
      <c r="K180" s="12">
        <v>25.24</v>
      </c>
      <c r="L180" s="13" t="s">
        <v>11</v>
      </c>
    </row>
    <row r="181" spans="1:12" ht="14.25" customHeight="1">
      <c r="A181" s="8">
        <v>28</v>
      </c>
      <c r="B181" s="10" t="s">
        <v>19</v>
      </c>
      <c r="C181" s="10" t="s">
        <v>51</v>
      </c>
      <c r="D181" s="10" t="s">
        <v>63</v>
      </c>
      <c r="E181" s="10" t="s">
        <v>64</v>
      </c>
      <c r="F181" s="10" t="s">
        <v>65</v>
      </c>
      <c r="G181" s="11">
        <v>2</v>
      </c>
      <c r="H181" s="12">
        <v>130.79249999999999</v>
      </c>
      <c r="I181" s="12">
        <v>261.58499999999998</v>
      </c>
      <c r="J181" s="12">
        <v>26.16</v>
      </c>
      <c r="K181" s="12">
        <v>52.32</v>
      </c>
      <c r="L181" s="13" t="s">
        <v>11</v>
      </c>
    </row>
    <row r="182" spans="1:12" ht="14.25" customHeight="1">
      <c r="A182" s="8">
        <v>28</v>
      </c>
      <c r="B182" s="10" t="s">
        <v>19</v>
      </c>
      <c r="C182" s="10" t="s">
        <v>51</v>
      </c>
      <c r="D182" s="10" t="s">
        <v>219</v>
      </c>
      <c r="E182" s="10" t="s">
        <v>220</v>
      </c>
      <c r="F182" s="10" t="s">
        <v>221</v>
      </c>
      <c r="G182" s="11">
        <v>2</v>
      </c>
      <c r="H182" s="12">
        <v>179.08882352941177</v>
      </c>
      <c r="I182" s="12">
        <v>358.17764705882354</v>
      </c>
      <c r="J182" s="12">
        <v>35.82</v>
      </c>
      <c r="K182" s="12">
        <v>71.64</v>
      </c>
      <c r="L182" s="13" t="s">
        <v>11</v>
      </c>
    </row>
    <row r="183" spans="1:12" ht="14.25" customHeight="1">
      <c r="A183" s="8">
        <v>28</v>
      </c>
      <c r="B183" s="10" t="s">
        <v>19</v>
      </c>
      <c r="C183" s="10" t="s">
        <v>51</v>
      </c>
      <c r="D183" s="10" t="s">
        <v>269</v>
      </c>
      <c r="E183" s="10" t="s">
        <v>270</v>
      </c>
      <c r="F183" s="10" t="s">
        <v>271</v>
      </c>
      <c r="G183" s="11">
        <v>1</v>
      </c>
      <c r="H183" s="12">
        <v>149.74375000000001</v>
      </c>
      <c r="I183" s="12">
        <v>149.74375000000001</v>
      </c>
      <c r="J183" s="12">
        <v>29.95</v>
      </c>
      <c r="K183" s="12">
        <v>29.95</v>
      </c>
      <c r="L183" s="13" t="s">
        <v>11</v>
      </c>
    </row>
    <row r="184" spans="1:12" ht="14.25" customHeight="1">
      <c r="A184" s="8">
        <v>28</v>
      </c>
      <c r="B184" s="10" t="s">
        <v>19</v>
      </c>
      <c r="C184" s="10" t="s">
        <v>51</v>
      </c>
      <c r="D184" s="10" t="s">
        <v>104</v>
      </c>
      <c r="E184" s="10" t="s">
        <v>105</v>
      </c>
      <c r="F184" s="10" t="s">
        <v>106</v>
      </c>
      <c r="G184" s="11">
        <v>1</v>
      </c>
      <c r="H184" s="12">
        <v>179.94042857142855</v>
      </c>
      <c r="I184" s="12">
        <v>179.94042857142855</v>
      </c>
      <c r="J184" s="12">
        <v>35.99</v>
      </c>
      <c r="K184" s="12">
        <v>35.99</v>
      </c>
      <c r="L184" s="13" t="s">
        <v>11</v>
      </c>
    </row>
    <row r="185" spans="1:12" ht="14.25" customHeight="1">
      <c r="A185" s="8">
        <v>28</v>
      </c>
      <c r="B185" s="10" t="s">
        <v>19</v>
      </c>
      <c r="C185" s="10" t="s">
        <v>51</v>
      </c>
      <c r="D185" s="10" t="s">
        <v>169</v>
      </c>
      <c r="E185" s="10" t="s">
        <v>170</v>
      </c>
      <c r="F185" s="10" t="s">
        <v>171</v>
      </c>
      <c r="G185" s="11">
        <v>1</v>
      </c>
      <c r="H185" s="12">
        <v>160.88857142857142</v>
      </c>
      <c r="I185" s="12">
        <v>160.88857142857142</v>
      </c>
      <c r="J185" s="12">
        <v>32.18</v>
      </c>
      <c r="K185" s="12">
        <v>32.18</v>
      </c>
      <c r="L185" s="13" t="s">
        <v>11</v>
      </c>
    </row>
    <row r="186" spans="1:12" ht="14.25" customHeight="1">
      <c r="A186" s="8">
        <v>28</v>
      </c>
      <c r="B186" s="10" t="s">
        <v>19</v>
      </c>
      <c r="C186" s="10" t="s">
        <v>51</v>
      </c>
      <c r="D186" s="10" t="s">
        <v>107</v>
      </c>
      <c r="E186" s="10" t="s">
        <v>108</v>
      </c>
      <c r="F186" s="10" t="s">
        <v>109</v>
      </c>
      <c r="G186" s="11">
        <v>1</v>
      </c>
      <c r="H186" s="12">
        <v>222.42000000000002</v>
      </c>
      <c r="I186" s="12">
        <v>222.42000000000002</v>
      </c>
      <c r="J186" s="12">
        <v>44.48</v>
      </c>
      <c r="K186" s="12">
        <v>44.48</v>
      </c>
      <c r="L186" s="13" t="s">
        <v>11</v>
      </c>
    </row>
    <row r="187" spans="1:12" ht="14.25" customHeight="1">
      <c r="A187" s="8">
        <v>28</v>
      </c>
      <c r="B187" s="10" t="s">
        <v>19</v>
      </c>
      <c r="C187" s="10" t="s">
        <v>51</v>
      </c>
      <c r="D187" s="10" t="s">
        <v>243</v>
      </c>
      <c r="E187" s="10" t="s">
        <v>244</v>
      </c>
      <c r="F187" s="10" t="s">
        <v>227</v>
      </c>
      <c r="G187" s="11">
        <v>2</v>
      </c>
      <c r="H187" s="12">
        <v>214.37444444444444</v>
      </c>
      <c r="I187" s="12">
        <v>428.74888888888887</v>
      </c>
      <c r="J187" s="12">
        <v>42.87</v>
      </c>
      <c r="K187" s="12">
        <v>85.74</v>
      </c>
      <c r="L187" s="13" t="s">
        <v>11</v>
      </c>
    </row>
    <row r="188" spans="1:12" ht="14.25" customHeight="1">
      <c r="A188" s="8">
        <v>28</v>
      </c>
      <c r="B188" s="10" t="s">
        <v>19</v>
      </c>
      <c r="C188" s="10" t="s">
        <v>51</v>
      </c>
      <c r="D188" s="10" t="s">
        <v>294</v>
      </c>
      <c r="E188" s="10" t="s">
        <v>295</v>
      </c>
      <c r="F188" s="10" t="s">
        <v>227</v>
      </c>
      <c r="G188" s="11">
        <v>1</v>
      </c>
      <c r="H188" s="12">
        <v>196.06</v>
      </c>
      <c r="I188" s="12">
        <v>196.06</v>
      </c>
      <c r="J188" s="12">
        <v>39.21</v>
      </c>
      <c r="K188" s="12">
        <v>39.21</v>
      </c>
      <c r="L188" s="13" t="s">
        <v>11</v>
      </c>
    </row>
    <row r="189" spans="1:12" ht="14.25" customHeight="1">
      <c r="A189" s="8">
        <v>28</v>
      </c>
      <c r="B189" s="10" t="s">
        <v>19</v>
      </c>
      <c r="C189" s="10" t="s">
        <v>51</v>
      </c>
      <c r="D189" s="10" t="s">
        <v>245</v>
      </c>
      <c r="E189" s="10" t="s">
        <v>246</v>
      </c>
      <c r="F189" s="10" t="s">
        <v>144</v>
      </c>
      <c r="G189" s="11">
        <v>1</v>
      </c>
      <c r="H189" s="12">
        <v>289.99</v>
      </c>
      <c r="I189" s="12">
        <v>289.99</v>
      </c>
      <c r="J189" s="12">
        <v>58</v>
      </c>
      <c r="K189" s="12">
        <v>58</v>
      </c>
      <c r="L189" s="13" t="s">
        <v>11</v>
      </c>
    </row>
    <row r="190" spans="1:12" ht="14.25" customHeight="1">
      <c r="A190" s="8">
        <v>28</v>
      </c>
      <c r="B190" s="10" t="s">
        <v>19</v>
      </c>
      <c r="C190" s="10" t="s">
        <v>51</v>
      </c>
      <c r="D190" s="10" t="s">
        <v>284</v>
      </c>
      <c r="E190" s="10" t="s">
        <v>285</v>
      </c>
      <c r="F190" s="10" t="s">
        <v>286</v>
      </c>
      <c r="G190" s="11">
        <v>1</v>
      </c>
      <c r="H190" s="12">
        <v>111.06571428571429</v>
      </c>
      <c r="I190" s="12">
        <v>111.06571428571429</v>
      </c>
      <c r="J190" s="12">
        <v>22.21</v>
      </c>
      <c r="K190" s="12">
        <v>22.21</v>
      </c>
      <c r="L190" s="13" t="s">
        <v>11</v>
      </c>
    </row>
    <row r="191" spans="1:12" ht="14.25" customHeight="1">
      <c r="A191" s="8">
        <v>28</v>
      </c>
      <c r="B191" s="10" t="s">
        <v>19</v>
      </c>
      <c r="C191" s="10" t="s">
        <v>51</v>
      </c>
      <c r="D191" s="10" t="s">
        <v>69</v>
      </c>
      <c r="E191" s="10" t="s">
        <v>70</v>
      </c>
      <c r="F191" s="10" t="s">
        <v>71</v>
      </c>
      <c r="G191" s="11">
        <v>3</v>
      </c>
      <c r="H191" s="12">
        <v>121.31</v>
      </c>
      <c r="I191" s="12">
        <v>363.93</v>
      </c>
      <c r="J191" s="12">
        <v>24.26</v>
      </c>
      <c r="K191" s="12">
        <v>72.78</v>
      </c>
      <c r="L191" s="13" t="s">
        <v>11</v>
      </c>
    </row>
    <row r="192" spans="1:12" ht="14.25" customHeight="1">
      <c r="A192" s="8">
        <v>28</v>
      </c>
      <c r="B192" s="10" t="s">
        <v>19</v>
      </c>
      <c r="C192" s="10" t="s">
        <v>51</v>
      </c>
      <c r="D192" s="10" t="s">
        <v>113</v>
      </c>
      <c r="E192" s="10" t="s">
        <v>114</v>
      </c>
      <c r="F192" s="10" t="s">
        <v>115</v>
      </c>
      <c r="G192" s="11">
        <v>2</v>
      </c>
      <c r="H192" s="12">
        <v>74.135000000000005</v>
      </c>
      <c r="I192" s="12">
        <v>148.27000000000001</v>
      </c>
      <c r="J192" s="12">
        <v>14.83</v>
      </c>
      <c r="K192" s="12">
        <v>29.66</v>
      </c>
      <c r="L192" s="13" t="s">
        <v>11</v>
      </c>
    </row>
    <row r="193" spans="1:12" ht="14.25" customHeight="1">
      <c r="A193" s="8">
        <v>28</v>
      </c>
      <c r="B193" s="10" t="s">
        <v>19</v>
      </c>
      <c r="C193" s="10" t="s">
        <v>51</v>
      </c>
      <c r="D193" s="10" t="s">
        <v>72</v>
      </c>
      <c r="E193" s="10" t="s">
        <v>73</v>
      </c>
      <c r="F193" s="10" t="s">
        <v>74</v>
      </c>
      <c r="G193" s="11">
        <v>2</v>
      </c>
      <c r="H193" s="12">
        <v>101.03666666666666</v>
      </c>
      <c r="I193" s="12">
        <v>202.07333333333332</v>
      </c>
      <c r="J193" s="12">
        <v>20.21</v>
      </c>
      <c r="K193" s="12">
        <v>40.42</v>
      </c>
      <c r="L193" s="13" t="s">
        <v>11</v>
      </c>
    </row>
    <row r="194" spans="1:12" ht="14.25" customHeight="1">
      <c r="A194" s="8">
        <v>28</v>
      </c>
      <c r="B194" s="10" t="s">
        <v>19</v>
      </c>
      <c r="C194" s="10" t="s">
        <v>51</v>
      </c>
      <c r="D194" s="10" t="s">
        <v>287</v>
      </c>
      <c r="E194" s="10" t="s">
        <v>288</v>
      </c>
      <c r="F194" s="10" t="s">
        <v>289</v>
      </c>
      <c r="G194" s="11">
        <v>1</v>
      </c>
      <c r="H194" s="12">
        <v>193.02999999999997</v>
      </c>
      <c r="I194" s="12">
        <v>193.02999999999997</v>
      </c>
      <c r="J194" s="12">
        <v>38.61</v>
      </c>
      <c r="K194" s="12">
        <v>38.61</v>
      </c>
      <c r="L194" s="13" t="s">
        <v>11</v>
      </c>
    </row>
    <row r="195" spans="1:12" ht="14.25" customHeight="1">
      <c r="A195" s="8">
        <v>28</v>
      </c>
      <c r="B195" s="10" t="s">
        <v>19</v>
      </c>
      <c r="C195" s="10" t="s">
        <v>51</v>
      </c>
      <c r="D195" s="10" t="s">
        <v>182</v>
      </c>
      <c r="E195" s="10" t="s">
        <v>183</v>
      </c>
      <c r="F195" s="10" t="s">
        <v>124</v>
      </c>
      <c r="G195" s="11">
        <v>1</v>
      </c>
      <c r="H195" s="12">
        <v>143.6335</v>
      </c>
      <c r="I195" s="12">
        <v>143.6335</v>
      </c>
      <c r="J195" s="12">
        <v>28.73</v>
      </c>
      <c r="K195" s="12">
        <v>28.73</v>
      </c>
      <c r="L195" s="13" t="s">
        <v>11</v>
      </c>
    </row>
    <row r="196" spans="1:12" ht="14.25" customHeight="1">
      <c r="A196" s="8">
        <v>28</v>
      </c>
      <c r="B196" s="10" t="s">
        <v>19</v>
      </c>
      <c r="C196" s="10" t="s">
        <v>51</v>
      </c>
      <c r="D196" s="10" t="s">
        <v>122</v>
      </c>
      <c r="E196" s="10" t="s">
        <v>123</v>
      </c>
      <c r="F196" s="10" t="s">
        <v>124</v>
      </c>
      <c r="G196" s="11">
        <v>1</v>
      </c>
      <c r="H196" s="12">
        <v>186.79333333333332</v>
      </c>
      <c r="I196" s="12">
        <v>186.79333333333332</v>
      </c>
      <c r="J196" s="12">
        <v>37.36</v>
      </c>
      <c r="K196" s="12">
        <v>37.36</v>
      </c>
      <c r="L196" s="13" t="s">
        <v>11</v>
      </c>
    </row>
    <row r="197" spans="1:12" ht="14.25" customHeight="1">
      <c r="A197" s="8">
        <v>28</v>
      </c>
      <c r="B197" s="10" t="s">
        <v>19</v>
      </c>
      <c r="C197" s="10" t="s">
        <v>51</v>
      </c>
      <c r="D197" s="10" t="s">
        <v>274</v>
      </c>
      <c r="E197" s="10" t="s">
        <v>275</v>
      </c>
      <c r="F197" s="10" t="s">
        <v>171</v>
      </c>
      <c r="G197" s="11">
        <v>2</v>
      </c>
      <c r="H197" s="12">
        <v>186.06137931034485</v>
      </c>
      <c r="I197" s="12">
        <v>372.12275862068969</v>
      </c>
      <c r="J197" s="12">
        <v>37.21</v>
      </c>
      <c r="K197" s="12">
        <v>74.42</v>
      </c>
      <c r="L197" s="13" t="s">
        <v>11</v>
      </c>
    </row>
    <row r="198" spans="1:12" ht="14.25" customHeight="1">
      <c r="A198" s="8">
        <v>28</v>
      </c>
      <c r="B198" s="10" t="s">
        <v>19</v>
      </c>
      <c r="C198" s="10" t="s">
        <v>51</v>
      </c>
      <c r="D198" s="10" t="s">
        <v>296</v>
      </c>
      <c r="E198" s="10" t="s">
        <v>297</v>
      </c>
      <c r="F198" s="10" t="s">
        <v>298</v>
      </c>
      <c r="G198" s="11">
        <v>2</v>
      </c>
      <c r="H198" s="12">
        <v>53.642499999999998</v>
      </c>
      <c r="I198" s="12">
        <v>107.285</v>
      </c>
      <c r="J198" s="12">
        <v>10.73</v>
      </c>
      <c r="K198" s="12">
        <v>21.46</v>
      </c>
      <c r="L198" s="13" t="s">
        <v>11</v>
      </c>
    </row>
    <row r="199" spans="1:12" ht="14.25" customHeight="1">
      <c r="A199" s="8">
        <v>28</v>
      </c>
      <c r="B199" s="10" t="s">
        <v>19</v>
      </c>
      <c r="C199" s="10" t="s">
        <v>51</v>
      </c>
      <c r="D199" s="10" t="s">
        <v>75</v>
      </c>
      <c r="E199" s="10" t="s">
        <v>76</v>
      </c>
      <c r="F199" s="10" t="s">
        <v>77</v>
      </c>
      <c r="G199" s="11">
        <v>1</v>
      </c>
      <c r="H199" s="12">
        <v>42.024693877551023</v>
      </c>
      <c r="I199" s="12">
        <v>42.024693877551023</v>
      </c>
      <c r="J199" s="12">
        <v>8.4</v>
      </c>
      <c r="K199" s="12">
        <v>8.4</v>
      </c>
      <c r="L199" s="13" t="s">
        <v>11</v>
      </c>
    </row>
    <row r="200" spans="1:12" ht="14.25" customHeight="1">
      <c r="A200" s="8">
        <v>28</v>
      </c>
      <c r="B200" s="10" t="s">
        <v>19</v>
      </c>
      <c r="C200" s="10" t="s">
        <v>51</v>
      </c>
      <c r="D200" s="10" t="s">
        <v>131</v>
      </c>
      <c r="E200" s="10" t="s">
        <v>132</v>
      </c>
      <c r="F200" s="10" t="s">
        <v>133</v>
      </c>
      <c r="G200" s="11">
        <v>2</v>
      </c>
      <c r="H200" s="12">
        <v>36.567857142857143</v>
      </c>
      <c r="I200" s="12">
        <v>73.135714285714286</v>
      </c>
      <c r="J200" s="12">
        <v>7.31</v>
      </c>
      <c r="K200" s="12">
        <v>14.62</v>
      </c>
      <c r="L200" s="13" t="s">
        <v>11</v>
      </c>
    </row>
    <row r="201" spans="1:12" ht="14.25" customHeight="1">
      <c r="A201" s="8">
        <v>28</v>
      </c>
      <c r="B201" s="10" t="s">
        <v>19</v>
      </c>
      <c r="C201" s="10" t="s">
        <v>51</v>
      </c>
      <c r="D201" s="10" t="s">
        <v>134</v>
      </c>
      <c r="E201" s="10" t="s">
        <v>135</v>
      </c>
      <c r="F201" s="10" t="s">
        <v>136</v>
      </c>
      <c r="G201" s="11">
        <v>3</v>
      </c>
      <c r="H201" s="12">
        <v>167.32481481481483</v>
      </c>
      <c r="I201" s="12">
        <v>501.97444444444449</v>
      </c>
      <c r="J201" s="12">
        <v>33.46</v>
      </c>
      <c r="K201" s="12">
        <v>100.38</v>
      </c>
      <c r="L201" s="13" t="s">
        <v>11</v>
      </c>
    </row>
    <row r="202" spans="1:12" ht="14.25" customHeight="1">
      <c r="A202" s="8">
        <v>28</v>
      </c>
      <c r="B202" s="10" t="s">
        <v>19</v>
      </c>
      <c r="C202" s="10" t="s">
        <v>51</v>
      </c>
      <c r="D202" s="10" t="s">
        <v>193</v>
      </c>
      <c r="E202" s="10" t="s">
        <v>194</v>
      </c>
      <c r="F202" s="10" t="s">
        <v>136</v>
      </c>
      <c r="G202" s="11">
        <v>1</v>
      </c>
      <c r="H202" s="12">
        <v>137.19999999999999</v>
      </c>
      <c r="I202" s="12">
        <v>137.19999999999999</v>
      </c>
      <c r="J202" s="12">
        <v>27.44</v>
      </c>
      <c r="K202" s="12">
        <v>27.44</v>
      </c>
      <c r="L202" s="13" t="s">
        <v>11</v>
      </c>
    </row>
    <row r="203" spans="1:12" ht="14.25" customHeight="1">
      <c r="A203" s="8">
        <v>28</v>
      </c>
      <c r="B203" s="10" t="s">
        <v>19</v>
      </c>
      <c r="C203" s="10" t="s">
        <v>51</v>
      </c>
      <c r="D203" s="10" t="s">
        <v>299</v>
      </c>
      <c r="E203" s="10" t="s">
        <v>300</v>
      </c>
      <c r="F203" s="10" t="s">
        <v>136</v>
      </c>
      <c r="G203" s="11">
        <v>1</v>
      </c>
      <c r="H203" s="12">
        <v>113.41905161089603</v>
      </c>
      <c r="I203" s="12">
        <v>113.41905161089603</v>
      </c>
      <c r="J203" s="12">
        <v>22.68</v>
      </c>
      <c r="K203" s="12">
        <v>22.68</v>
      </c>
      <c r="L203" s="13" t="s">
        <v>11</v>
      </c>
    </row>
    <row r="204" spans="1:12" ht="14.25" customHeight="1">
      <c r="A204" s="8">
        <v>28</v>
      </c>
      <c r="B204" s="10" t="s">
        <v>19</v>
      </c>
      <c r="C204" s="10" t="s">
        <v>51</v>
      </c>
      <c r="D204" s="10" t="s">
        <v>250</v>
      </c>
      <c r="E204" s="10" t="s">
        <v>251</v>
      </c>
      <c r="F204" s="10" t="s">
        <v>252</v>
      </c>
      <c r="G204" s="11">
        <v>1</v>
      </c>
      <c r="H204" s="12">
        <v>178.43199999999999</v>
      </c>
      <c r="I204" s="12">
        <v>178.43199999999999</v>
      </c>
      <c r="J204" s="12">
        <v>35.69</v>
      </c>
      <c r="K204" s="12">
        <v>35.69</v>
      </c>
      <c r="L204" s="13" t="s">
        <v>11</v>
      </c>
    </row>
    <row r="205" spans="1:12" ht="14.25" customHeight="1">
      <c r="A205" s="8">
        <v>28</v>
      </c>
      <c r="B205" s="10" t="s">
        <v>19</v>
      </c>
      <c r="C205" s="10" t="s">
        <v>51</v>
      </c>
      <c r="D205" s="10" t="s">
        <v>301</v>
      </c>
      <c r="E205" s="10" t="s">
        <v>302</v>
      </c>
      <c r="F205" s="10" t="s">
        <v>303</v>
      </c>
      <c r="G205" s="11">
        <v>1</v>
      </c>
      <c r="H205" s="12">
        <v>82.05</v>
      </c>
      <c r="I205" s="12">
        <v>82.05</v>
      </c>
      <c r="J205" s="12">
        <v>16.41</v>
      </c>
      <c r="K205" s="12">
        <v>16.41</v>
      </c>
      <c r="L205" s="13" t="s">
        <v>11</v>
      </c>
    </row>
    <row r="206" spans="1:12" ht="14.25" customHeight="1">
      <c r="A206" s="8">
        <v>28</v>
      </c>
      <c r="B206" s="10" t="s">
        <v>19</v>
      </c>
      <c r="C206" s="10" t="s">
        <v>51</v>
      </c>
      <c r="D206" s="10" t="s">
        <v>215</v>
      </c>
      <c r="E206" s="10" t="s">
        <v>216</v>
      </c>
      <c r="F206" s="10" t="s">
        <v>83</v>
      </c>
      <c r="G206" s="11">
        <v>2</v>
      </c>
      <c r="H206" s="12">
        <v>126.10767123287673</v>
      </c>
      <c r="I206" s="12">
        <v>252.21534246575345</v>
      </c>
      <c r="J206" s="12">
        <v>25.22</v>
      </c>
      <c r="K206" s="12">
        <v>50.44</v>
      </c>
      <c r="L206" s="13" t="s">
        <v>11</v>
      </c>
    </row>
    <row r="207" spans="1:12" ht="14.25" customHeight="1">
      <c r="A207" s="8">
        <v>28</v>
      </c>
      <c r="B207" s="10" t="s">
        <v>19</v>
      </c>
      <c r="C207" s="10" t="s">
        <v>51</v>
      </c>
      <c r="D207" s="10" t="s">
        <v>147</v>
      </c>
      <c r="E207" s="10" t="s">
        <v>148</v>
      </c>
      <c r="F207" s="10" t="s">
        <v>86</v>
      </c>
      <c r="G207" s="11">
        <v>6</v>
      </c>
      <c r="H207" s="12">
        <v>131.65681818181818</v>
      </c>
      <c r="I207" s="12">
        <v>789.94090909090914</v>
      </c>
      <c r="J207" s="12">
        <v>26.33</v>
      </c>
      <c r="K207" s="12">
        <v>157.97999999999999</v>
      </c>
      <c r="L207" s="13" t="s">
        <v>11</v>
      </c>
    </row>
    <row r="208" spans="1:12" ht="14.25" customHeight="1">
      <c r="A208" s="8">
        <v>29</v>
      </c>
      <c r="B208" s="10" t="s">
        <v>20</v>
      </c>
      <c r="C208" s="10" t="s">
        <v>51</v>
      </c>
      <c r="D208" s="10" t="s">
        <v>52</v>
      </c>
      <c r="E208" s="10" t="s">
        <v>53</v>
      </c>
      <c r="F208" s="10" t="s">
        <v>54</v>
      </c>
      <c r="G208" s="11">
        <v>2</v>
      </c>
      <c r="H208" s="12">
        <v>83.934399999999982</v>
      </c>
      <c r="I208" s="12">
        <v>167.86879999999996</v>
      </c>
      <c r="J208" s="12">
        <v>16.79</v>
      </c>
      <c r="K208" s="12">
        <v>33.58</v>
      </c>
      <c r="L208" s="13" t="s">
        <v>11</v>
      </c>
    </row>
    <row r="209" spans="1:12" ht="14.25" customHeight="1">
      <c r="A209" s="8">
        <v>29</v>
      </c>
      <c r="B209" s="10" t="s">
        <v>20</v>
      </c>
      <c r="C209" s="10" t="s">
        <v>51</v>
      </c>
      <c r="D209" s="10" t="s">
        <v>55</v>
      </c>
      <c r="E209" s="10" t="s">
        <v>56</v>
      </c>
      <c r="F209" s="10" t="s">
        <v>54</v>
      </c>
      <c r="G209" s="11">
        <v>1</v>
      </c>
      <c r="H209" s="12">
        <v>110.29</v>
      </c>
      <c r="I209" s="12">
        <v>110.29</v>
      </c>
      <c r="J209" s="12">
        <v>22.06</v>
      </c>
      <c r="K209" s="12">
        <v>22.06</v>
      </c>
      <c r="L209" s="13" t="s">
        <v>11</v>
      </c>
    </row>
    <row r="210" spans="1:12" ht="14.25" customHeight="1">
      <c r="A210" s="8">
        <v>29</v>
      </c>
      <c r="B210" s="10" t="s">
        <v>20</v>
      </c>
      <c r="C210" s="10" t="s">
        <v>51</v>
      </c>
      <c r="D210" s="10" t="s">
        <v>217</v>
      </c>
      <c r="E210" s="10" t="s">
        <v>218</v>
      </c>
      <c r="F210" s="10" t="s">
        <v>83</v>
      </c>
      <c r="G210" s="11">
        <v>2</v>
      </c>
      <c r="H210" s="12">
        <v>35.991250000000001</v>
      </c>
      <c r="I210" s="12">
        <v>71.982500000000002</v>
      </c>
      <c r="J210" s="12">
        <v>7.2</v>
      </c>
      <c r="K210" s="12">
        <v>14.4</v>
      </c>
      <c r="L210" s="13" t="s">
        <v>11</v>
      </c>
    </row>
    <row r="211" spans="1:12" ht="14.25" customHeight="1">
      <c r="A211" s="8">
        <v>29</v>
      </c>
      <c r="B211" s="10" t="s">
        <v>20</v>
      </c>
      <c r="C211" s="10" t="s">
        <v>51</v>
      </c>
      <c r="D211" s="10" t="s">
        <v>304</v>
      </c>
      <c r="E211" s="10" t="s">
        <v>305</v>
      </c>
      <c r="F211" s="10" t="s">
        <v>306</v>
      </c>
      <c r="G211" s="11">
        <v>1</v>
      </c>
      <c r="H211" s="12">
        <v>66.91</v>
      </c>
      <c r="I211" s="12">
        <v>66.91</v>
      </c>
      <c r="J211" s="12">
        <v>13.38</v>
      </c>
      <c r="K211" s="12">
        <v>13.38</v>
      </c>
      <c r="L211" s="13" t="s">
        <v>11</v>
      </c>
    </row>
    <row r="212" spans="1:12" ht="14.25" customHeight="1">
      <c r="A212" s="8">
        <v>29</v>
      </c>
      <c r="B212" s="10" t="s">
        <v>20</v>
      </c>
      <c r="C212" s="10" t="s">
        <v>51</v>
      </c>
      <c r="D212" s="10" t="s">
        <v>157</v>
      </c>
      <c r="E212" s="10" t="s">
        <v>158</v>
      </c>
      <c r="F212" s="10" t="s">
        <v>159</v>
      </c>
      <c r="G212" s="11">
        <v>2</v>
      </c>
      <c r="H212" s="12">
        <v>131.04692307692306</v>
      </c>
      <c r="I212" s="12">
        <v>262.09384615384613</v>
      </c>
      <c r="J212" s="12">
        <v>26.21</v>
      </c>
      <c r="K212" s="12">
        <v>52.42</v>
      </c>
      <c r="L212" s="13" t="s">
        <v>11</v>
      </c>
    </row>
    <row r="213" spans="1:12" ht="14.25" customHeight="1">
      <c r="A213" s="8">
        <v>29</v>
      </c>
      <c r="B213" s="10" t="s">
        <v>20</v>
      </c>
      <c r="C213" s="10" t="s">
        <v>51</v>
      </c>
      <c r="D213" s="10" t="s">
        <v>279</v>
      </c>
      <c r="E213" s="10" t="s">
        <v>280</v>
      </c>
      <c r="F213" s="10" t="s">
        <v>281</v>
      </c>
      <c r="G213" s="11">
        <v>4</v>
      </c>
      <c r="H213" s="12">
        <v>78.565377358490551</v>
      </c>
      <c r="I213" s="12">
        <v>314.2615094339622</v>
      </c>
      <c r="J213" s="12">
        <v>15.71</v>
      </c>
      <c r="K213" s="12">
        <v>62.84</v>
      </c>
      <c r="L213" s="13" t="s">
        <v>11</v>
      </c>
    </row>
    <row r="214" spans="1:12" ht="14.25" customHeight="1">
      <c r="A214" s="8">
        <v>29</v>
      </c>
      <c r="B214" s="10" t="s">
        <v>20</v>
      </c>
      <c r="C214" s="10" t="s">
        <v>51</v>
      </c>
      <c r="D214" s="10" t="s">
        <v>60</v>
      </c>
      <c r="E214" s="10" t="s">
        <v>61</v>
      </c>
      <c r="F214" s="10" t="s">
        <v>62</v>
      </c>
      <c r="G214" s="11">
        <v>6</v>
      </c>
      <c r="H214" s="12">
        <v>85.201896551724133</v>
      </c>
      <c r="I214" s="12">
        <v>511.2113793103448</v>
      </c>
      <c r="J214" s="12">
        <v>17.04</v>
      </c>
      <c r="K214" s="12">
        <v>102.24</v>
      </c>
      <c r="L214" s="13" t="s">
        <v>11</v>
      </c>
    </row>
    <row r="215" spans="1:12" ht="14.25" customHeight="1">
      <c r="A215" s="8">
        <v>29</v>
      </c>
      <c r="B215" s="10" t="s">
        <v>20</v>
      </c>
      <c r="C215" s="10" t="s">
        <v>51</v>
      </c>
      <c r="D215" s="10" t="s">
        <v>307</v>
      </c>
      <c r="E215" s="10" t="s">
        <v>308</v>
      </c>
      <c r="F215" s="10" t="s">
        <v>62</v>
      </c>
      <c r="G215" s="11">
        <v>1</v>
      </c>
      <c r="H215" s="12">
        <v>86.32</v>
      </c>
      <c r="I215" s="12">
        <v>86.32</v>
      </c>
      <c r="J215" s="12">
        <v>17.260000000000002</v>
      </c>
      <c r="K215" s="12">
        <v>17.260000000000002</v>
      </c>
      <c r="L215" s="13" t="s">
        <v>11</v>
      </c>
    </row>
    <row r="216" spans="1:12" ht="14.25" customHeight="1">
      <c r="A216" s="8">
        <v>29</v>
      </c>
      <c r="B216" s="10" t="s">
        <v>20</v>
      </c>
      <c r="C216" s="10" t="s">
        <v>51</v>
      </c>
      <c r="D216" s="10" t="s">
        <v>309</v>
      </c>
      <c r="E216" s="10" t="s">
        <v>310</v>
      </c>
      <c r="F216" s="10" t="s">
        <v>62</v>
      </c>
      <c r="G216" s="11">
        <v>2</v>
      </c>
      <c r="H216" s="12">
        <v>64.86</v>
      </c>
      <c r="I216" s="12">
        <v>129.72</v>
      </c>
      <c r="J216" s="12">
        <v>12.97</v>
      </c>
      <c r="K216" s="12">
        <v>25.94</v>
      </c>
      <c r="L216" s="13" t="s">
        <v>11</v>
      </c>
    </row>
    <row r="217" spans="1:12" ht="14.25" customHeight="1">
      <c r="A217" s="8">
        <v>29</v>
      </c>
      <c r="B217" s="10" t="s">
        <v>20</v>
      </c>
      <c r="C217" s="10" t="s">
        <v>51</v>
      </c>
      <c r="D217" s="10" t="s">
        <v>94</v>
      </c>
      <c r="E217" s="10" t="s">
        <v>95</v>
      </c>
      <c r="F217" s="10" t="s">
        <v>65</v>
      </c>
      <c r="G217" s="11">
        <v>1</v>
      </c>
      <c r="H217" s="12">
        <v>108</v>
      </c>
      <c r="I217" s="12">
        <v>108</v>
      </c>
      <c r="J217" s="12">
        <v>21.6</v>
      </c>
      <c r="K217" s="12">
        <v>21.6</v>
      </c>
      <c r="L217" s="13" t="s">
        <v>11</v>
      </c>
    </row>
    <row r="218" spans="1:12" ht="14.25" customHeight="1">
      <c r="A218" s="8">
        <v>29</v>
      </c>
      <c r="B218" s="10" t="s">
        <v>20</v>
      </c>
      <c r="C218" s="10" t="s">
        <v>51</v>
      </c>
      <c r="D218" s="10" t="s">
        <v>311</v>
      </c>
      <c r="E218" s="10" t="s">
        <v>312</v>
      </c>
      <c r="F218" s="10" t="s">
        <v>65</v>
      </c>
      <c r="G218" s="11">
        <v>1</v>
      </c>
      <c r="H218" s="12">
        <v>99.87</v>
      </c>
      <c r="I218" s="12">
        <v>99.87</v>
      </c>
      <c r="J218" s="12">
        <v>19.97</v>
      </c>
      <c r="K218" s="12">
        <v>19.97</v>
      </c>
      <c r="L218" s="13" t="s">
        <v>11</v>
      </c>
    </row>
    <row r="219" spans="1:12" ht="14.25" customHeight="1">
      <c r="A219" s="8">
        <v>29</v>
      </c>
      <c r="B219" s="10" t="s">
        <v>20</v>
      </c>
      <c r="C219" s="10" t="s">
        <v>51</v>
      </c>
      <c r="D219" s="10" t="s">
        <v>313</v>
      </c>
      <c r="E219" s="10" t="s">
        <v>314</v>
      </c>
      <c r="F219" s="10" t="s">
        <v>289</v>
      </c>
      <c r="G219" s="11">
        <v>2</v>
      </c>
      <c r="H219" s="12">
        <v>130.43</v>
      </c>
      <c r="I219" s="12">
        <v>260.86</v>
      </c>
      <c r="J219" s="12">
        <v>26.09</v>
      </c>
      <c r="K219" s="12">
        <v>52.18</v>
      </c>
      <c r="L219" s="13" t="s">
        <v>11</v>
      </c>
    </row>
    <row r="220" spans="1:12" ht="14.25" customHeight="1">
      <c r="A220" s="8">
        <v>29</v>
      </c>
      <c r="B220" s="10" t="s">
        <v>20</v>
      </c>
      <c r="C220" s="10" t="s">
        <v>51</v>
      </c>
      <c r="D220" s="10" t="s">
        <v>219</v>
      </c>
      <c r="E220" s="10" t="s">
        <v>220</v>
      </c>
      <c r="F220" s="10" t="s">
        <v>221</v>
      </c>
      <c r="G220" s="11">
        <v>1</v>
      </c>
      <c r="H220" s="12">
        <v>179.08882352941177</v>
      </c>
      <c r="I220" s="12">
        <v>179.08882352941177</v>
      </c>
      <c r="J220" s="12">
        <v>35.82</v>
      </c>
      <c r="K220" s="12">
        <v>35.82</v>
      </c>
      <c r="L220" s="13" t="s">
        <v>11</v>
      </c>
    </row>
    <row r="221" spans="1:12" ht="14.25" customHeight="1">
      <c r="A221" s="8">
        <v>29</v>
      </c>
      <c r="B221" s="10" t="s">
        <v>20</v>
      </c>
      <c r="C221" s="10" t="s">
        <v>51</v>
      </c>
      <c r="D221" s="10" t="s">
        <v>315</v>
      </c>
      <c r="E221" s="10" t="s">
        <v>316</v>
      </c>
      <c r="F221" s="10" t="s">
        <v>317</v>
      </c>
      <c r="G221" s="11">
        <v>1</v>
      </c>
      <c r="H221" s="12">
        <v>143.28</v>
      </c>
      <c r="I221" s="12">
        <v>143.28</v>
      </c>
      <c r="J221" s="12">
        <v>28.66</v>
      </c>
      <c r="K221" s="12">
        <v>28.66</v>
      </c>
      <c r="L221" s="13" t="s">
        <v>11</v>
      </c>
    </row>
    <row r="222" spans="1:12" ht="14.25" customHeight="1">
      <c r="A222" s="8">
        <v>29</v>
      </c>
      <c r="B222" s="10" t="s">
        <v>20</v>
      </c>
      <c r="C222" s="10" t="s">
        <v>51</v>
      </c>
      <c r="D222" s="10" t="s">
        <v>98</v>
      </c>
      <c r="E222" s="10" t="s">
        <v>99</v>
      </c>
      <c r="F222" s="10" t="s">
        <v>100</v>
      </c>
      <c r="G222" s="11">
        <v>2</v>
      </c>
      <c r="H222" s="12">
        <v>91.501999999999995</v>
      </c>
      <c r="I222" s="12">
        <v>183.00399999999999</v>
      </c>
      <c r="J222" s="12">
        <v>18.3</v>
      </c>
      <c r="K222" s="12">
        <v>36.6</v>
      </c>
      <c r="L222" s="13" t="s">
        <v>11</v>
      </c>
    </row>
    <row r="223" spans="1:12" ht="14.25" customHeight="1">
      <c r="A223" s="8">
        <v>29</v>
      </c>
      <c r="B223" s="10" t="s">
        <v>20</v>
      </c>
      <c r="C223" s="10" t="s">
        <v>51</v>
      </c>
      <c r="D223" s="10" t="s">
        <v>269</v>
      </c>
      <c r="E223" s="10" t="s">
        <v>270</v>
      </c>
      <c r="F223" s="10" t="s">
        <v>271</v>
      </c>
      <c r="G223" s="11">
        <v>2</v>
      </c>
      <c r="H223" s="12">
        <v>149.74375000000001</v>
      </c>
      <c r="I223" s="12">
        <v>299.48750000000001</v>
      </c>
      <c r="J223" s="12">
        <v>29.95</v>
      </c>
      <c r="K223" s="12">
        <v>59.9</v>
      </c>
      <c r="L223" s="13" t="s">
        <v>11</v>
      </c>
    </row>
    <row r="224" spans="1:12" ht="14.25" customHeight="1">
      <c r="A224" s="8">
        <v>29</v>
      </c>
      <c r="B224" s="10" t="s">
        <v>20</v>
      </c>
      <c r="C224" s="10" t="s">
        <v>51</v>
      </c>
      <c r="D224" s="10" t="s">
        <v>166</v>
      </c>
      <c r="E224" s="10" t="s">
        <v>167</v>
      </c>
      <c r="F224" s="10" t="s">
        <v>168</v>
      </c>
      <c r="G224" s="11">
        <v>1</v>
      </c>
      <c r="H224" s="12">
        <v>166.65131578947367</v>
      </c>
      <c r="I224" s="12">
        <v>166.65131578947367</v>
      </c>
      <c r="J224" s="12">
        <v>33.33</v>
      </c>
      <c r="K224" s="12">
        <v>33.33</v>
      </c>
      <c r="L224" s="13" t="s">
        <v>11</v>
      </c>
    </row>
    <row r="225" spans="1:12" ht="14.25" customHeight="1">
      <c r="A225" s="8">
        <v>29</v>
      </c>
      <c r="B225" s="10" t="s">
        <v>20</v>
      </c>
      <c r="C225" s="10" t="s">
        <v>51</v>
      </c>
      <c r="D225" s="10" t="s">
        <v>169</v>
      </c>
      <c r="E225" s="10" t="s">
        <v>170</v>
      </c>
      <c r="F225" s="10" t="s">
        <v>171</v>
      </c>
      <c r="G225" s="11">
        <v>1</v>
      </c>
      <c r="H225" s="12">
        <v>160.88857142857142</v>
      </c>
      <c r="I225" s="12">
        <v>160.88857142857142</v>
      </c>
      <c r="J225" s="12">
        <v>32.18</v>
      </c>
      <c r="K225" s="12">
        <v>32.18</v>
      </c>
      <c r="L225" s="13" t="s">
        <v>11</v>
      </c>
    </row>
    <row r="226" spans="1:12" ht="14.25" customHeight="1">
      <c r="A226" s="8">
        <v>29</v>
      </c>
      <c r="B226" s="10" t="s">
        <v>20</v>
      </c>
      <c r="C226" s="10" t="s">
        <v>51</v>
      </c>
      <c r="D226" s="10" t="s">
        <v>107</v>
      </c>
      <c r="E226" s="10" t="s">
        <v>108</v>
      </c>
      <c r="F226" s="10" t="s">
        <v>109</v>
      </c>
      <c r="G226" s="11">
        <v>1</v>
      </c>
      <c r="H226" s="12">
        <v>222.42000000000002</v>
      </c>
      <c r="I226" s="12">
        <v>222.42000000000002</v>
      </c>
      <c r="J226" s="12">
        <v>44.48</v>
      </c>
      <c r="K226" s="12">
        <v>44.48</v>
      </c>
      <c r="L226" s="13" t="s">
        <v>11</v>
      </c>
    </row>
    <row r="227" spans="1:12" ht="14.25" customHeight="1">
      <c r="A227" s="8">
        <v>29</v>
      </c>
      <c r="B227" s="10" t="s">
        <v>20</v>
      </c>
      <c r="C227" s="10" t="s">
        <v>51</v>
      </c>
      <c r="D227" s="10" t="s">
        <v>284</v>
      </c>
      <c r="E227" s="10" t="s">
        <v>285</v>
      </c>
      <c r="F227" s="10" t="s">
        <v>286</v>
      </c>
      <c r="G227" s="11">
        <v>1</v>
      </c>
      <c r="H227" s="12">
        <v>111.06571428571429</v>
      </c>
      <c r="I227" s="12">
        <v>111.06571428571429</v>
      </c>
      <c r="J227" s="12">
        <v>22.21</v>
      </c>
      <c r="K227" s="12">
        <v>22.21</v>
      </c>
      <c r="L227" s="13" t="s">
        <v>11</v>
      </c>
    </row>
    <row r="228" spans="1:12" ht="14.25" customHeight="1">
      <c r="A228" s="8">
        <v>29</v>
      </c>
      <c r="B228" s="10" t="s">
        <v>20</v>
      </c>
      <c r="C228" s="10" t="s">
        <v>51</v>
      </c>
      <c r="D228" s="10" t="s">
        <v>69</v>
      </c>
      <c r="E228" s="10" t="s">
        <v>70</v>
      </c>
      <c r="F228" s="10" t="s">
        <v>71</v>
      </c>
      <c r="G228" s="11">
        <v>5</v>
      </c>
      <c r="H228" s="12">
        <v>121.31</v>
      </c>
      <c r="I228" s="12">
        <v>606.54999999999995</v>
      </c>
      <c r="J228" s="12">
        <v>24.26</v>
      </c>
      <c r="K228" s="12">
        <v>121.30000000000001</v>
      </c>
      <c r="L228" s="13" t="s">
        <v>11</v>
      </c>
    </row>
    <row r="229" spans="1:12" ht="14.25" customHeight="1">
      <c r="A229" s="8">
        <v>29</v>
      </c>
      <c r="B229" s="10" t="s">
        <v>20</v>
      </c>
      <c r="C229" s="10" t="s">
        <v>51</v>
      </c>
      <c r="D229" s="10" t="s">
        <v>318</v>
      </c>
      <c r="E229" s="10" t="s">
        <v>319</v>
      </c>
      <c r="F229" s="10" t="s">
        <v>289</v>
      </c>
      <c r="G229" s="11">
        <v>1</v>
      </c>
      <c r="H229" s="12">
        <v>201.90991489759591</v>
      </c>
      <c r="I229" s="12">
        <v>201.90991489759591</v>
      </c>
      <c r="J229" s="12">
        <v>40.380000000000003</v>
      </c>
      <c r="K229" s="12">
        <v>40.380000000000003</v>
      </c>
      <c r="L229" s="13" t="s">
        <v>11</v>
      </c>
    </row>
    <row r="230" spans="1:12" ht="14.25" customHeight="1">
      <c r="A230" s="8">
        <v>29</v>
      </c>
      <c r="B230" s="10" t="s">
        <v>20</v>
      </c>
      <c r="C230" s="10" t="s">
        <v>51</v>
      </c>
      <c r="D230" s="10" t="s">
        <v>320</v>
      </c>
      <c r="E230" s="10" t="s">
        <v>321</v>
      </c>
      <c r="F230" s="10" t="s">
        <v>124</v>
      </c>
      <c r="G230" s="11">
        <v>1</v>
      </c>
      <c r="H230" s="12">
        <v>121.51071428571429</v>
      </c>
      <c r="I230" s="12">
        <v>121.51071428571429</v>
      </c>
      <c r="J230" s="12">
        <v>24.3</v>
      </c>
      <c r="K230" s="12">
        <v>24.3</v>
      </c>
      <c r="L230" s="13" t="s">
        <v>11</v>
      </c>
    </row>
    <row r="231" spans="1:12" ht="14.25" customHeight="1">
      <c r="A231" s="8">
        <v>29</v>
      </c>
      <c r="B231" s="10" t="s">
        <v>20</v>
      </c>
      <c r="C231" s="10" t="s">
        <v>51</v>
      </c>
      <c r="D231" s="10" t="s">
        <v>322</v>
      </c>
      <c r="E231" s="10" t="s">
        <v>323</v>
      </c>
      <c r="F231" s="10" t="s">
        <v>324</v>
      </c>
      <c r="G231" s="11">
        <v>1</v>
      </c>
      <c r="H231" s="12">
        <v>269.52</v>
      </c>
      <c r="I231" s="12">
        <v>269.52</v>
      </c>
      <c r="J231" s="12">
        <v>53.9</v>
      </c>
      <c r="K231" s="12">
        <v>53.9</v>
      </c>
      <c r="L231" s="13" t="s">
        <v>11</v>
      </c>
    </row>
    <row r="232" spans="1:12" ht="14.25" customHeight="1">
      <c r="A232" s="8">
        <v>29</v>
      </c>
      <c r="B232" s="10" t="s">
        <v>20</v>
      </c>
      <c r="C232" s="10" t="s">
        <v>51</v>
      </c>
      <c r="D232" s="10" t="s">
        <v>325</v>
      </c>
      <c r="E232" s="10" t="s">
        <v>326</v>
      </c>
      <c r="F232" s="10" t="s">
        <v>136</v>
      </c>
      <c r="G232" s="11">
        <v>1</v>
      </c>
      <c r="H232" s="12">
        <v>110.67173913043477</v>
      </c>
      <c r="I232" s="12">
        <v>110.67173913043477</v>
      </c>
      <c r="J232" s="12">
        <v>22.13</v>
      </c>
      <c r="K232" s="12">
        <v>22.13</v>
      </c>
      <c r="L232" s="13" t="s">
        <v>11</v>
      </c>
    </row>
    <row r="233" spans="1:12" ht="14.25" customHeight="1">
      <c r="A233" s="8">
        <v>29</v>
      </c>
      <c r="B233" s="10" t="s">
        <v>20</v>
      </c>
      <c r="C233" s="10" t="s">
        <v>51</v>
      </c>
      <c r="D233" s="10" t="s">
        <v>81</v>
      </c>
      <c r="E233" s="10" t="s">
        <v>82</v>
      </c>
      <c r="F233" s="10" t="s">
        <v>83</v>
      </c>
      <c r="G233" s="11">
        <v>1</v>
      </c>
      <c r="H233" s="12">
        <v>168.9307407407407</v>
      </c>
      <c r="I233" s="12">
        <v>168.9307407407407</v>
      </c>
      <c r="J233" s="12">
        <v>33.79</v>
      </c>
      <c r="K233" s="12">
        <v>33.79</v>
      </c>
      <c r="L233" s="13" t="s">
        <v>11</v>
      </c>
    </row>
    <row r="234" spans="1:12" ht="14.25" customHeight="1">
      <c r="A234" s="8">
        <v>29</v>
      </c>
      <c r="B234" s="10" t="s">
        <v>20</v>
      </c>
      <c r="C234" s="10" t="s">
        <v>51</v>
      </c>
      <c r="D234" s="10" t="s">
        <v>232</v>
      </c>
      <c r="E234" s="10" t="s">
        <v>233</v>
      </c>
      <c r="F234" s="10" t="s">
        <v>86</v>
      </c>
      <c r="G234" s="11">
        <v>1</v>
      </c>
      <c r="H234" s="12">
        <v>120.73384615384614</v>
      </c>
      <c r="I234" s="12">
        <v>120.73384615384614</v>
      </c>
      <c r="J234" s="12">
        <v>24.15</v>
      </c>
      <c r="K234" s="12">
        <v>24.15</v>
      </c>
      <c r="L234" s="13" t="s">
        <v>11</v>
      </c>
    </row>
    <row r="235" spans="1:12" ht="14.25" customHeight="1">
      <c r="A235" s="8">
        <v>29</v>
      </c>
      <c r="B235" s="10" t="s">
        <v>20</v>
      </c>
      <c r="C235" s="10" t="s">
        <v>51</v>
      </c>
      <c r="D235" s="10" t="s">
        <v>147</v>
      </c>
      <c r="E235" s="10" t="s">
        <v>148</v>
      </c>
      <c r="F235" s="10" t="s">
        <v>86</v>
      </c>
      <c r="G235" s="11">
        <v>9</v>
      </c>
      <c r="H235" s="12">
        <v>131.65681818181818</v>
      </c>
      <c r="I235" s="12">
        <v>1184.9113636363636</v>
      </c>
      <c r="J235" s="12">
        <v>26.33</v>
      </c>
      <c r="K235" s="12">
        <v>236.96999999999997</v>
      </c>
      <c r="L235" s="13" t="s">
        <v>11</v>
      </c>
    </row>
    <row r="236" spans="1:12" ht="14.25" customHeight="1">
      <c r="A236" s="8">
        <v>29</v>
      </c>
      <c r="B236" s="10" t="s">
        <v>20</v>
      </c>
      <c r="C236" s="10" t="s">
        <v>51</v>
      </c>
      <c r="D236" s="10" t="s">
        <v>84</v>
      </c>
      <c r="E236" s="10" t="s">
        <v>85</v>
      </c>
      <c r="F236" s="10" t="s">
        <v>86</v>
      </c>
      <c r="G236" s="11">
        <v>2</v>
      </c>
      <c r="H236" s="12">
        <v>145.04</v>
      </c>
      <c r="I236" s="12">
        <v>290.08</v>
      </c>
      <c r="J236" s="12">
        <v>29.01</v>
      </c>
      <c r="K236" s="12">
        <v>58.02</v>
      </c>
      <c r="L236" s="13" t="s">
        <v>11</v>
      </c>
    </row>
    <row r="237" spans="1:12" ht="14.25" customHeight="1">
      <c r="A237" s="8">
        <v>32</v>
      </c>
      <c r="B237" s="10" t="s">
        <v>21</v>
      </c>
      <c r="C237" s="10" t="s">
        <v>51</v>
      </c>
      <c r="D237" s="10" t="s">
        <v>57</v>
      </c>
      <c r="E237" s="10" t="s">
        <v>58</v>
      </c>
      <c r="F237" s="10" t="s">
        <v>59</v>
      </c>
      <c r="G237" s="11">
        <v>1</v>
      </c>
      <c r="H237" s="12">
        <v>94.52</v>
      </c>
      <c r="I237" s="12">
        <v>94.52</v>
      </c>
      <c r="J237" s="12">
        <v>18.899999999999999</v>
      </c>
      <c r="K237" s="12">
        <v>18.899999999999999</v>
      </c>
      <c r="L237" s="13" t="s">
        <v>11</v>
      </c>
    </row>
    <row r="238" spans="1:12" ht="14.25" customHeight="1">
      <c r="A238" s="8">
        <v>32</v>
      </c>
      <c r="B238" s="10" t="s">
        <v>21</v>
      </c>
      <c r="C238" s="10" t="s">
        <v>51</v>
      </c>
      <c r="D238" s="10" t="s">
        <v>279</v>
      </c>
      <c r="E238" s="10" t="s">
        <v>280</v>
      </c>
      <c r="F238" s="10" t="s">
        <v>281</v>
      </c>
      <c r="G238" s="11">
        <v>3</v>
      </c>
      <c r="H238" s="12">
        <v>78.565377358490551</v>
      </c>
      <c r="I238" s="12">
        <v>235.69613207547167</v>
      </c>
      <c r="J238" s="12">
        <v>15.71</v>
      </c>
      <c r="K238" s="12">
        <v>47.13</v>
      </c>
      <c r="L238" s="13" t="s">
        <v>11</v>
      </c>
    </row>
    <row r="239" spans="1:12" ht="14.25" customHeight="1">
      <c r="A239" s="8">
        <v>32</v>
      </c>
      <c r="B239" s="10" t="s">
        <v>21</v>
      </c>
      <c r="C239" s="10" t="s">
        <v>51</v>
      </c>
      <c r="D239" s="10" t="s">
        <v>60</v>
      </c>
      <c r="E239" s="10" t="s">
        <v>61</v>
      </c>
      <c r="F239" s="10" t="s">
        <v>62</v>
      </c>
      <c r="G239" s="11">
        <v>2</v>
      </c>
      <c r="H239" s="12">
        <v>85.201896551724133</v>
      </c>
      <c r="I239" s="12">
        <v>170.40379310344827</v>
      </c>
      <c r="J239" s="12">
        <v>17.04</v>
      </c>
      <c r="K239" s="12">
        <v>34.08</v>
      </c>
      <c r="L239" s="13" t="s">
        <v>11</v>
      </c>
    </row>
    <row r="240" spans="1:12" ht="14.25" customHeight="1">
      <c r="A240" s="8">
        <v>32</v>
      </c>
      <c r="B240" s="10" t="s">
        <v>21</v>
      </c>
      <c r="C240" s="10" t="s">
        <v>51</v>
      </c>
      <c r="D240" s="10" t="s">
        <v>327</v>
      </c>
      <c r="E240" s="10" t="s">
        <v>328</v>
      </c>
      <c r="F240" s="10" t="s">
        <v>165</v>
      </c>
      <c r="G240" s="11">
        <v>1</v>
      </c>
      <c r="H240" s="12">
        <v>174.38</v>
      </c>
      <c r="I240" s="12">
        <v>174.38</v>
      </c>
      <c r="J240" s="12">
        <v>34.880000000000003</v>
      </c>
      <c r="K240" s="12">
        <v>34.880000000000003</v>
      </c>
      <c r="L240" s="13" t="s">
        <v>11</v>
      </c>
    </row>
    <row r="241" spans="1:12" ht="14.25" customHeight="1">
      <c r="A241" s="8">
        <v>32</v>
      </c>
      <c r="B241" s="10" t="s">
        <v>21</v>
      </c>
      <c r="C241" s="10" t="s">
        <v>51</v>
      </c>
      <c r="D241" s="10" t="s">
        <v>307</v>
      </c>
      <c r="E241" s="10" t="s">
        <v>308</v>
      </c>
      <c r="F241" s="10" t="s">
        <v>62</v>
      </c>
      <c r="G241" s="11">
        <v>2</v>
      </c>
      <c r="H241" s="12">
        <v>86.32</v>
      </c>
      <c r="I241" s="12">
        <v>172.64</v>
      </c>
      <c r="J241" s="12">
        <v>17.260000000000002</v>
      </c>
      <c r="K241" s="12">
        <v>34.520000000000003</v>
      </c>
      <c r="L241" s="13" t="s">
        <v>11</v>
      </c>
    </row>
    <row r="242" spans="1:12" ht="14.25" customHeight="1">
      <c r="A242" s="8">
        <v>32</v>
      </c>
      <c r="B242" s="10" t="s">
        <v>21</v>
      </c>
      <c r="C242" s="10" t="s">
        <v>51</v>
      </c>
      <c r="D242" s="10" t="s">
        <v>309</v>
      </c>
      <c r="E242" s="10" t="s">
        <v>310</v>
      </c>
      <c r="F242" s="10" t="s">
        <v>62</v>
      </c>
      <c r="G242" s="11">
        <v>3</v>
      </c>
      <c r="H242" s="12">
        <v>64.86</v>
      </c>
      <c r="I242" s="12">
        <v>194.57999999999998</v>
      </c>
      <c r="J242" s="12">
        <v>12.97</v>
      </c>
      <c r="K242" s="12">
        <v>38.910000000000004</v>
      </c>
      <c r="L242" s="13" t="s">
        <v>11</v>
      </c>
    </row>
    <row r="243" spans="1:12" ht="14.25" customHeight="1">
      <c r="A243" s="8">
        <v>32</v>
      </c>
      <c r="B243" s="10" t="s">
        <v>21</v>
      </c>
      <c r="C243" s="10" t="s">
        <v>51</v>
      </c>
      <c r="D243" s="10" t="s">
        <v>329</v>
      </c>
      <c r="E243" s="10" t="s">
        <v>330</v>
      </c>
      <c r="F243" s="10" t="s">
        <v>331</v>
      </c>
      <c r="G243" s="11">
        <v>1</v>
      </c>
      <c r="H243" s="12">
        <v>67.44</v>
      </c>
      <c r="I243" s="12">
        <v>67.44</v>
      </c>
      <c r="J243" s="12">
        <v>13.49</v>
      </c>
      <c r="K243" s="12">
        <v>13.49</v>
      </c>
      <c r="L243" s="13" t="s">
        <v>11</v>
      </c>
    </row>
    <row r="244" spans="1:12" ht="14.25" customHeight="1">
      <c r="A244" s="8">
        <v>32</v>
      </c>
      <c r="B244" s="10" t="s">
        <v>21</v>
      </c>
      <c r="C244" s="10" t="s">
        <v>51</v>
      </c>
      <c r="D244" s="10" t="s">
        <v>94</v>
      </c>
      <c r="E244" s="10" t="s">
        <v>95</v>
      </c>
      <c r="F244" s="10" t="s">
        <v>65</v>
      </c>
      <c r="G244" s="11">
        <v>3</v>
      </c>
      <c r="H244" s="12">
        <v>108</v>
      </c>
      <c r="I244" s="12">
        <v>324</v>
      </c>
      <c r="J244" s="12">
        <v>21.6</v>
      </c>
      <c r="K244" s="12">
        <v>64.800000000000011</v>
      </c>
      <c r="L244" s="13" t="s">
        <v>11</v>
      </c>
    </row>
    <row r="245" spans="1:12" ht="14.25" customHeight="1">
      <c r="A245" s="8">
        <v>32</v>
      </c>
      <c r="B245" s="10" t="s">
        <v>21</v>
      </c>
      <c r="C245" s="10" t="s">
        <v>51</v>
      </c>
      <c r="D245" s="10" t="s">
        <v>104</v>
      </c>
      <c r="E245" s="10" t="s">
        <v>105</v>
      </c>
      <c r="F245" s="10" t="s">
        <v>106</v>
      </c>
      <c r="G245" s="11">
        <v>1</v>
      </c>
      <c r="H245" s="12">
        <v>179.94042857142855</v>
      </c>
      <c r="I245" s="12">
        <v>179.94042857142855</v>
      </c>
      <c r="J245" s="12">
        <v>35.99</v>
      </c>
      <c r="K245" s="12">
        <v>35.99</v>
      </c>
      <c r="L245" s="13" t="s">
        <v>11</v>
      </c>
    </row>
    <row r="246" spans="1:12" ht="14.25" customHeight="1">
      <c r="A246" s="8">
        <v>32</v>
      </c>
      <c r="B246" s="10" t="s">
        <v>21</v>
      </c>
      <c r="C246" s="10" t="s">
        <v>51</v>
      </c>
      <c r="D246" s="10" t="s">
        <v>332</v>
      </c>
      <c r="E246" s="10" t="s">
        <v>333</v>
      </c>
      <c r="F246" s="10" t="s">
        <v>112</v>
      </c>
      <c r="G246" s="11">
        <v>1</v>
      </c>
      <c r="H246" s="12">
        <v>178.01</v>
      </c>
      <c r="I246" s="12">
        <v>178.01</v>
      </c>
      <c r="J246" s="12">
        <v>35.6</v>
      </c>
      <c r="K246" s="12">
        <v>35.6</v>
      </c>
      <c r="L246" s="13" t="s">
        <v>11</v>
      </c>
    </row>
    <row r="247" spans="1:12" ht="14.25" customHeight="1">
      <c r="A247" s="8">
        <v>32</v>
      </c>
      <c r="B247" s="10" t="s">
        <v>21</v>
      </c>
      <c r="C247" s="10" t="s">
        <v>51</v>
      </c>
      <c r="D247" s="10" t="s">
        <v>334</v>
      </c>
      <c r="E247" s="10" t="s">
        <v>335</v>
      </c>
      <c r="F247" s="10" t="s">
        <v>289</v>
      </c>
      <c r="G247" s="11">
        <v>1</v>
      </c>
      <c r="H247" s="12">
        <v>205.48105778454243</v>
      </c>
      <c r="I247" s="12">
        <v>205.48105778454243</v>
      </c>
      <c r="J247" s="12">
        <v>41.1</v>
      </c>
      <c r="K247" s="12">
        <v>41.1</v>
      </c>
      <c r="L247" s="13" t="s">
        <v>11</v>
      </c>
    </row>
    <row r="248" spans="1:12" ht="14.25" customHeight="1">
      <c r="A248" s="8">
        <v>32</v>
      </c>
      <c r="B248" s="10" t="s">
        <v>21</v>
      </c>
      <c r="C248" s="10" t="s">
        <v>51</v>
      </c>
      <c r="D248" s="10" t="s">
        <v>336</v>
      </c>
      <c r="E248" s="10" t="s">
        <v>337</v>
      </c>
      <c r="F248" s="10" t="s">
        <v>289</v>
      </c>
      <c r="G248" s="11">
        <v>2</v>
      </c>
      <c r="H248" s="12">
        <v>218.04373983739836</v>
      </c>
      <c r="I248" s="12">
        <v>436.08747967479673</v>
      </c>
      <c r="J248" s="12">
        <v>43.61</v>
      </c>
      <c r="K248" s="12">
        <v>87.22</v>
      </c>
      <c r="L248" s="13" t="s">
        <v>11</v>
      </c>
    </row>
    <row r="249" spans="1:12" ht="14.25" customHeight="1">
      <c r="A249" s="8">
        <v>32</v>
      </c>
      <c r="B249" s="10" t="s">
        <v>21</v>
      </c>
      <c r="C249" s="10" t="s">
        <v>51</v>
      </c>
      <c r="D249" s="10" t="s">
        <v>182</v>
      </c>
      <c r="E249" s="10" t="s">
        <v>183</v>
      </c>
      <c r="F249" s="10" t="s">
        <v>124</v>
      </c>
      <c r="G249" s="11">
        <v>1</v>
      </c>
      <c r="H249" s="12">
        <v>143.6335</v>
      </c>
      <c r="I249" s="12">
        <v>143.6335</v>
      </c>
      <c r="J249" s="12">
        <v>28.73</v>
      </c>
      <c r="K249" s="12">
        <v>28.73</v>
      </c>
      <c r="L249" s="13" t="s">
        <v>11</v>
      </c>
    </row>
    <row r="250" spans="1:12" ht="14.25" customHeight="1">
      <c r="A250" s="8">
        <v>32</v>
      </c>
      <c r="B250" s="10" t="s">
        <v>21</v>
      </c>
      <c r="C250" s="10" t="s">
        <v>51</v>
      </c>
      <c r="D250" s="10" t="s">
        <v>338</v>
      </c>
      <c r="E250" s="10" t="s">
        <v>339</v>
      </c>
      <c r="F250" s="10" t="s">
        <v>340</v>
      </c>
      <c r="G250" s="11">
        <v>1</v>
      </c>
      <c r="H250" s="12">
        <v>74.459999999999994</v>
      </c>
      <c r="I250" s="12">
        <v>74.459999999999994</v>
      </c>
      <c r="J250" s="12">
        <v>14.89</v>
      </c>
      <c r="K250" s="12">
        <v>14.89</v>
      </c>
      <c r="L250" s="13" t="s">
        <v>11</v>
      </c>
    </row>
    <row r="251" spans="1:12" ht="14.25" customHeight="1">
      <c r="A251" s="8">
        <v>32</v>
      </c>
      <c r="B251" s="10" t="s">
        <v>21</v>
      </c>
      <c r="C251" s="10" t="s">
        <v>51</v>
      </c>
      <c r="D251" s="10" t="s">
        <v>341</v>
      </c>
      <c r="E251" s="10" t="s">
        <v>342</v>
      </c>
      <c r="F251" s="10" t="s">
        <v>209</v>
      </c>
      <c r="G251" s="11">
        <v>1</v>
      </c>
      <c r="H251" s="12">
        <v>217.92896524822697</v>
      </c>
      <c r="I251" s="12">
        <v>217.92896524822697</v>
      </c>
      <c r="J251" s="12">
        <v>43.59</v>
      </c>
      <c r="K251" s="12">
        <v>43.59</v>
      </c>
      <c r="L251" s="13" t="s">
        <v>11</v>
      </c>
    </row>
    <row r="252" spans="1:12" ht="14.25" customHeight="1">
      <c r="A252" s="8">
        <v>32</v>
      </c>
      <c r="B252" s="10" t="s">
        <v>21</v>
      </c>
      <c r="C252" s="10" t="s">
        <v>51</v>
      </c>
      <c r="D252" s="10" t="s">
        <v>343</v>
      </c>
      <c r="E252" s="10" t="s">
        <v>344</v>
      </c>
      <c r="F252" s="10" t="s">
        <v>209</v>
      </c>
      <c r="G252" s="11">
        <v>1</v>
      </c>
      <c r="H252" s="12">
        <v>345.74250000000001</v>
      </c>
      <c r="I252" s="12">
        <v>345.74250000000001</v>
      </c>
      <c r="J252" s="12">
        <v>69.150000000000006</v>
      </c>
      <c r="K252" s="12">
        <v>69.150000000000006</v>
      </c>
      <c r="L252" s="13" t="s">
        <v>11</v>
      </c>
    </row>
    <row r="253" spans="1:12" ht="14.25" customHeight="1">
      <c r="A253" s="8">
        <v>32</v>
      </c>
      <c r="B253" s="10" t="s">
        <v>21</v>
      </c>
      <c r="C253" s="10" t="s">
        <v>51</v>
      </c>
      <c r="D253" s="10" t="s">
        <v>230</v>
      </c>
      <c r="E253" s="10" t="s">
        <v>231</v>
      </c>
      <c r="F253" s="10" t="s">
        <v>130</v>
      </c>
      <c r="G253" s="11">
        <v>1</v>
      </c>
      <c r="H253" s="12">
        <v>233.5842857142857</v>
      </c>
      <c r="I253" s="12">
        <v>233.5842857142857</v>
      </c>
      <c r="J253" s="12">
        <v>46.72</v>
      </c>
      <c r="K253" s="12">
        <v>46.72</v>
      </c>
      <c r="L253" s="13" t="s">
        <v>11</v>
      </c>
    </row>
    <row r="254" spans="1:12" ht="14.25" customHeight="1">
      <c r="A254" s="8">
        <v>32</v>
      </c>
      <c r="B254" s="10" t="s">
        <v>21</v>
      </c>
      <c r="C254" s="10" t="s">
        <v>51</v>
      </c>
      <c r="D254" s="10" t="s">
        <v>296</v>
      </c>
      <c r="E254" s="10" t="s">
        <v>297</v>
      </c>
      <c r="F254" s="10" t="s">
        <v>298</v>
      </c>
      <c r="G254" s="11">
        <v>1</v>
      </c>
      <c r="H254" s="12">
        <v>53.642499999999998</v>
      </c>
      <c r="I254" s="12">
        <v>53.642499999999998</v>
      </c>
      <c r="J254" s="12">
        <v>10.73</v>
      </c>
      <c r="K254" s="12">
        <v>10.73</v>
      </c>
      <c r="L254" s="13" t="s">
        <v>11</v>
      </c>
    </row>
    <row r="255" spans="1:12" ht="14.25" customHeight="1">
      <c r="A255" s="8">
        <v>32</v>
      </c>
      <c r="B255" s="10" t="s">
        <v>21</v>
      </c>
      <c r="C255" s="10" t="s">
        <v>51</v>
      </c>
      <c r="D255" s="10" t="s">
        <v>345</v>
      </c>
      <c r="E255" s="10" t="s">
        <v>346</v>
      </c>
      <c r="F255" s="10" t="s">
        <v>298</v>
      </c>
      <c r="G255" s="11">
        <v>4</v>
      </c>
      <c r="H255" s="12">
        <v>24.279115044247789</v>
      </c>
      <c r="I255" s="12">
        <v>97.116460176991154</v>
      </c>
      <c r="J255" s="12">
        <v>4.8600000000000003</v>
      </c>
      <c r="K255" s="12">
        <v>19.440000000000001</v>
      </c>
      <c r="L255" s="13" t="s">
        <v>11</v>
      </c>
    </row>
    <row r="256" spans="1:12" ht="14.25" customHeight="1">
      <c r="A256" s="8">
        <v>32</v>
      </c>
      <c r="B256" s="10" t="s">
        <v>21</v>
      </c>
      <c r="C256" s="10" t="s">
        <v>51</v>
      </c>
      <c r="D256" s="10" t="s">
        <v>347</v>
      </c>
      <c r="E256" s="10" t="s">
        <v>348</v>
      </c>
      <c r="F256" s="10" t="s">
        <v>298</v>
      </c>
      <c r="G256" s="11">
        <v>3</v>
      </c>
      <c r="H256" s="12">
        <v>24.278176470588235</v>
      </c>
      <c r="I256" s="12">
        <v>72.834529411764706</v>
      </c>
      <c r="J256" s="12">
        <v>4.8600000000000003</v>
      </c>
      <c r="K256" s="12">
        <v>14.580000000000002</v>
      </c>
      <c r="L256" s="13" t="s">
        <v>11</v>
      </c>
    </row>
    <row r="257" spans="1:12" ht="14.25" customHeight="1">
      <c r="A257" s="8">
        <v>32</v>
      </c>
      <c r="B257" s="10" t="s">
        <v>21</v>
      </c>
      <c r="C257" s="10" t="s">
        <v>51</v>
      </c>
      <c r="D257" s="10" t="s">
        <v>325</v>
      </c>
      <c r="E257" s="10" t="s">
        <v>326</v>
      </c>
      <c r="F257" s="10" t="s">
        <v>136</v>
      </c>
      <c r="G257" s="11">
        <v>1</v>
      </c>
      <c r="H257" s="12">
        <v>110.67173913043477</v>
      </c>
      <c r="I257" s="12">
        <v>110.67173913043477</v>
      </c>
      <c r="J257" s="12">
        <v>22.13</v>
      </c>
      <c r="K257" s="12">
        <v>22.13</v>
      </c>
      <c r="L257" s="13" t="s">
        <v>11</v>
      </c>
    </row>
    <row r="258" spans="1:12" ht="14.25" customHeight="1">
      <c r="A258" s="8">
        <v>32</v>
      </c>
      <c r="B258" s="10" t="s">
        <v>21</v>
      </c>
      <c r="C258" s="10" t="s">
        <v>51</v>
      </c>
      <c r="D258" s="10" t="s">
        <v>137</v>
      </c>
      <c r="E258" s="10" t="s">
        <v>138</v>
      </c>
      <c r="F258" s="10" t="s">
        <v>139</v>
      </c>
      <c r="G258" s="11">
        <v>1</v>
      </c>
      <c r="H258" s="12">
        <v>204.56500000000003</v>
      </c>
      <c r="I258" s="12">
        <v>204.56500000000003</v>
      </c>
      <c r="J258" s="12">
        <v>40.909999999999997</v>
      </c>
      <c r="K258" s="12">
        <v>40.909999999999997</v>
      </c>
      <c r="L258" s="13" t="s">
        <v>11</v>
      </c>
    </row>
    <row r="259" spans="1:12" ht="14.25" customHeight="1">
      <c r="A259" s="8">
        <v>32</v>
      </c>
      <c r="B259" s="10" t="s">
        <v>21</v>
      </c>
      <c r="C259" s="10" t="s">
        <v>51</v>
      </c>
      <c r="D259" s="10" t="s">
        <v>78</v>
      </c>
      <c r="E259" s="10" t="s">
        <v>79</v>
      </c>
      <c r="F259" s="10" t="s">
        <v>80</v>
      </c>
      <c r="G259" s="11">
        <v>1</v>
      </c>
      <c r="H259" s="12">
        <v>178.62315789473686</v>
      </c>
      <c r="I259" s="12">
        <v>178.62315789473686</v>
      </c>
      <c r="J259" s="12">
        <v>35.72</v>
      </c>
      <c r="K259" s="12">
        <v>35.72</v>
      </c>
      <c r="L259" s="13" t="s">
        <v>11</v>
      </c>
    </row>
    <row r="260" spans="1:12" ht="14.25" customHeight="1">
      <c r="A260" s="8">
        <v>32</v>
      </c>
      <c r="B260" s="10" t="s">
        <v>21</v>
      </c>
      <c r="C260" s="10" t="s">
        <v>51</v>
      </c>
      <c r="D260" s="10" t="s">
        <v>349</v>
      </c>
      <c r="E260" s="10" t="s">
        <v>350</v>
      </c>
      <c r="F260" s="10" t="s">
        <v>144</v>
      </c>
      <c r="G260" s="11">
        <v>1</v>
      </c>
      <c r="H260" s="12">
        <v>207.51499999999999</v>
      </c>
      <c r="I260" s="12">
        <v>207.51499999999999</v>
      </c>
      <c r="J260" s="12">
        <v>41.5</v>
      </c>
      <c r="K260" s="12">
        <v>41.5</v>
      </c>
      <c r="L260" s="13" t="s">
        <v>11</v>
      </c>
    </row>
    <row r="261" spans="1:12" ht="14.25" customHeight="1">
      <c r="A261" s="8">
        <v>32</v>
      </c>
      <c r="B261" s="10" t="s">
        <v>21</v>
      </c>
      <c r="C261" s="10" t="s">
        <v>51</v>
      </c>
      <c r="D261" s="10" t="s">
        <v>250</v>
      </c>
      <c r="E261" s="10" t="s">
        <v>251</v>
      </c>
      <c r="F261" s="10" t="s">
        <v>252</v>
      </c>
      <c r="G261" s="11">
        <v>3</v>
      </c>
      <c r="H261" s="12">
        <v>178.43199999999999</v>
      </c>
      <c r="I261" s="12">
        <v>535.29599999999994</v>
      </c>
      <c r="J261" s="12">
        <v>35.69</v>
      </c>
      <c r="K261" s="12">
        <v>107.07</v>
      </c>
      <c r="L261" s="13" t="s">
        <v>11</v>
      </c>
    </row>
    <row r="262" spans="1:12" ht="14.25" customHeight="1">
      <c r="A262" s="8">
        <v>32</v>
      </c>
      <c r="B262" s="10" t="s">
        <v>21</v>
      </c>
      <c r="C262" s="10" t="s">
        <v>51</v>
      </c>
      <c r="D262" s="10" t="s">
        <v>215</v>
      </c>
      <c r="E262" s="10" t="s">
        <v>216</v>
      </c>
      <c r="F262" s="10" t="s">
        <v>83</v>
      </c>
      <c r="G262" s="11">
        <v>3</v>
      </c>
      <c r="H262" s="12">
        <v>126.10767123287673</v>
      </c>
      <c r="I262" s="12">
        <v>378.32301369863018</v>
      </c>
      <c r="J262" s="12">
        <v>25.22</v>
      </c>
      <c r="K262" s="12">
        <v>75.66</v>
      </c>
      <c r="L262" s="13" t="s">
        <v>11</v>
      </c>
    </row>
    <row r="263" spans="1:12" ht="14.25" customHeight="1">
      <c r="A263" s="8">
        <v>32</v>
      </c>
      <c r="B263" s="10" t="s">
        <v>21</v>
      </c>
      <c r="C263" s="10" t="s">
        <v>51</v>
      </c>
      <c r="D263" s="10" t="s">
        <v>147</v>
      </c>
      <c r="E263" s="10" t="s">
        <v>148</v>
      </c>
      <c r="F263" s="10" t="s">
        <v>86</v>
      </c>
      <c r="G263" s="11">
        <v>6</v>
      </c>
      <c r="H263" s="12">
        <v>131.65681818181818</v>
      </c>
      <c r="I263" s="12">
        <v>789.94090909090914</v>
      </c>
      <c r="J263" s="12">
        <v>26.33</v>
      </c>
      <c r="K263" s="12">
        <v>157.97999999999999</v>
      </c>
      <c r="L263" s="13" t="s">
        <v>11</v>
      </c>
    </row>
    <row r="264" spans="1:12" ht="14.25" customHeight="1">
      <c r="A264" s="8">
        <v>32</v>
      </c>
      <c r="B264" s="10" t="s">
        <v>21</v>
      </c>
      <c r="C264" s="10" t="s">
        <v>51</v>
      </c>
      <c r="D264" s="10" t="s">
        <v>203</v>
      </c>
      <c r="E264" s="10" t="s">
        <v>204</v>
      </c>
      <c r="F264" s="10" t="s">
        <v>86</v>
      </c>
      <c r="G264" s="11">
        <v>1</v>
      </c>
      <c r="H264" s="12">
        <v>154.97040000000001</v>
      </c>
      <c r="I264" s="12">
        <v>154.97040000000001</v>
      </c>
      <c r="J264" s="12">
        <v>30.99</v>
      </c>
      <c r="K264" s="12">
        <v>30.99</v>
      </c>
      <c r="L264" s="13" t="s">
        <v>11</v>
      </c>
    </row>
    <row r="265" spans="1:12" ht="14.25" customHeight="1">
      <c r="A265" s="8">
        <v>32</v>
      </c>
      <c r="B265" s="10" t="s">
        <v>21</v>
      </c>
      <c r="C265" s="10" t="s">
        <v>51</v>
      </c>
      <c r="D265" s="10" t="s">
        <v>84</v>
      </c>
      <c r="E265" s="10" t="s">
        <v>85</v>
      </c>
      <c r="F265" s="10" t="s">
        <v>86</v>
      </c>
      <c r="G265" s="11">
        <v>1</v>
      </c>
      <c r="H265" s="12">
        <v>145.04</v>
      </c>
      <c r="I265" s="12">
        <v>145.04</v>
      </c>
      <c r="J265" s="12">
        <v>29.01</v>
      </c>
      <c r="K265" s="12">
        <v>29.01</v>
      </c>
      <c r="L265" s="13" t="s">
        <v>11</v>
      </c>
    </row>
    <row r="266" spans="1:12" ht="14.25" customHeight="1">
      <c r="A266" s="8">
        <v>32</v>
      </c>
      <c r="B266" s="10" t="s">
        <v>21</v>
      </c>
      <c r="C266" s="10" t="s">
        <v>51</v>
      </c>
      <c r="D266" s="10" t="s">
        <v>87</v>
      </c>
      <c r="E266" s="10" t="s">
        <v>88</v>
      </c>
      <c r="F266" s="10" t="s">
        <v>86</v>
      </c>
      <c r="G266" s="11">
        <v>3</v>
      </c>
      <c r="H266" s="12">
        <v>152.71013513513512</v>
      </c>
      <c r="I266" s="12">
        <v>458.13040540540533</v>
      </c>
      <c r="J266" s="12">
        <v>30.54</v>
      </c>
      <c r="K266" s="12">
        <v>91.62</v>
      </c>
      <c r="L266" s="13" t="s">
        <v>11</v>
      </c>
    </row>
    <row r="267" spans="1:12" ht="14.25" customHeight="1">
      <c r="A267" s="8">
        <v>35</v>
      </c>
      <c r="B267" s="10" t="s">
        <v>27</v>
      </c>
      <c r="C267" s="10" t="s">
        <v>351</v>
      </c>
      <c r="D267" s="10" t="s">
        <v>352</v>
      </c>
      <c r="E267" s="10" t="s">
        <v>353</v>
      </c>
      <c r="F267" s="10" t="s">
        <v>354</v>
      </c>
      <c r="G267" s="11">
        <v>3</v>
      </c>
      <c r="H267" s="12">
        <v>329.46333333333337</v>
      </c>
      <c r="I267" s="12">
        <v>988.3900000000001</v>
      </c>
      <c r="J267" s="12">
        <v>32.950000000000003</v>
      </c>
      <c r="K267" s="12">
        <v>98.850000000000009</v>
      </c>
      <c r="L267" s="13" t="s">
        <v>11</v>
      </c>
    </row>
    <row r="268" spans="1:12" ht="14.25" customHeight="1">
      <c r="A268" s="8">
        <v>35</v>
      </c>
      <c r="B268" s="10" t="s">
        <v>27</v>
      </c>
      <c r="C268" s="10" t="s">
        <v>351</v>
      </c>
      <c r="D268" s="10" t="s">
        <v>355</v>
      </c>
      <c r="E268" s="10" t="s">
        <v>356</v>
      </c>
      <c r="F268" s="10" t="s">
        <v>354</v>
      </c>
      <c r="G268" s="11">
        <v>3</v>
      </c>
      <c r="H268" s="12">
        <v>105.05142857142857</v>
      </c>
      <c r="I268" s="12">
        <v>315.15428571428572</v>
      </c>
      <c r="J268" s="12">
        <v>10.51</v>
      </c>
      <c r="K268" s="12">
        <v>31.53</v>
      </c>
      <c r="L268" s="13" t="s">
        <v>11</v>
      </c>
    </row>
    <row r="269" spans="1:12" ht="14.25" customHeight="1">
      <c r="A269" s="8">
        <v>35</v>
      </c>
      <c r="B269" s="10" t="s">
        <v>27</v>
      </c>
      <c r="C269" s="10" t="s">
        <v>351</v>
      </c>
      <c r="D269" s="10" t="s">
        <v>357</v>
      </c>
      <c r="E269" s="10" t="s">
        <v>358</v>
      </c>
      <c r="F269" s="10" t="s">
        <v>354</v>
      </c>
      <c r="G269" s="11">
        <v>2</v>
      </c>
      <c r="H269" s="12">
        <v>441.15333333333336</v>
      </c>
      <c r="I269" s="12">
        <v>882.30666666666673</v>
      </c>
      <c r="J269" s="12">
        <v>44.12</v>
      </c>
      <c r="K269" s="12">
        <v>88.24</v>
      </c>
      <c r="L269" s="13" t="s">
        <v>11</v>
      </c>
    </row>
    <row r="270" spans="1:12" ht="14.25" customHeight="1">
      <c r="A270" s="8">
        <v>35</v>
      </c>
      <c r="B270" s="10" t="s">
        <v>27</v>
      </c>
      <c r="C270" s="10" t="s">
        <v>351</v>
      </c>
      <c r="D270" s="10" t="s">
        <v>359</v>
      </c>
      <c r="E270" s="10" t="s">
        <v>360</v>
      </c>
      <c r="F270" s="10" t="s">
        <v>354</v>
      </c>
      <c r="G270" s="11">
        <v>11</v>
      </c>
      <c r="H270" s="12">
        <v>441.15333333333336</v>
      </c>
      <c r="I270" s="12">
        <v>4852.6866666666674</v>
      </c>
      <c r="J270" s="12">
        <v>44.12</v>
      </c>
      <c r="K270" s="12">
        <v>485.32</v>
      </c>
      <c r="L270" s="13" t="s">
        <v>11</v>
      </c>
    </row>
    <row r="271" spans="1:12" ht="14.25" customHeight="1">
      <c r="A271" s="8">
        <v>35</v>
      </c>
      <c r="B271" s="10" t="s">
        <v>27</v>
      </c>
      <c r="C271" s="10" t="s">
        <v>351</v>
      </c>
      <c r="D271" s="10" t="s">
        <v>361</v>
      </c>
      <c r="E271" s="10" t="s">
        <v>362</v>
      </c>
      <c r="F271" s="10" t="s">
        <v>363</v>
      </c>
      <c r="G271" s="11">
        <v>6</v>
      </c>
      <c r="H271" s="12">
        <v>349.99</v>
      </c>
      <c r="I271" s="12">
        <v>2099.94</v>
      </c>
      <c r="J271" s="12">
        <v>35</v>
      </c>
      <c r="K271" s="12">
        <v>210</v>
      </c>
      <c r="L271" s="13" t="s">
        <v>11</v>
      </c>
    </row>
    <row r="272" spans="1:12" ht="14.25" customHeight="1">
      <c r="A272" s="8">
        <v>35</v>
      </c>
      <c r="B272" s="10" t="s">
        <v>27</v>
      </c>
      <c r="C272" s="10" t="s">
        <v>351</v>
      </c>
      <c r="D272" s="10" t="s">
        <v>364</v>
      </c>
      <c r="E272" s="10" t="s">
        <v>365</v>
      </c>
      <c r="F272" s="10" t="s">
        <v>354</v>
      </c>
      <c r="G272" s="11">
        <v>6</v>
      </c>
      <c r="H272" s="12">
        <v>165.67</v>
      </c>
      <c r="I272" s="12">
        <v>994.02</v>
      </c>
      <c r="J272" s="12">
        <v>16.57</v>
      </c>
      <c r="K272" s="12">
        <v>99.42</v>
      </c>
      <c r="L272" s="13" t="s">
        <v>11</v>
      </c>
    </row>
    <row r="273" spans="1:12" ht="14.25" customHeight="1">
      <c r="A273" s="8">
        <v>35</v>
      </c>
      <c r="B273" s="10" t="s">
        <v>27</v>
      </c>
      <c r="C273" s="10" t="s">
        <v>351</v>
      </c>
      <c r="D273" s="10" t="s">
        <v>366</v>
      </c>
      <c r="E273" s="10" t="s">
        <v>367</v>
      </c>
      <c r="F273" s="10" t="s">
        <v>368</v>
      </c>
      <c r="G273" s="11">
        <v>1</v>
      </c>
      <c r="H273" s="12">
        <v>150.10909090909092</v>
      </c>
      <c r="I273" s="12">
        <v>150.10909090909092</v>
      </c>
      <c r="J273" s="12">
        <v>15.01</v>
      </c>
      <c r="K273" s="12">
        <v>15.01</v>
      </c>
      <c r="L273" s="13" t="s">
        <v>11</v>
      </c>
    </row>
    <row r="274" spans="1:12" ht="14.25" customHeight="1">
      <c r="A274" s="8">
        <v>35</v>
      </c>
      <c r="B274" s="10" t="s">
        <v>27</v>
      </c>
      <c r="C274" s="10" t="s">
        <v>351</v>
      </c>
      <c r="D274" s="10" t="s">
        <v>369</v>
      </c>
      <c r="E274" s="10" t="s">
        <v>370</v>
      </c>
      <c r="F274" s="10" t="s">
        <v>371</v>
      </c>
      <c r="G274" s="11">
        <v>2</v>
      </c>
      <c r="H274" s="12">
        <v>300</v>
      </c>
      <c r="I274" s="12">
        <v>600</v>
      </c>
      <c r="J274" s="12">
        <v>30</v>
      </c>
      <c r="K274" s="12">
        <v>60</v>
      </c>
      <c r="L274" s="13" t="s">
        <v>11</v>
      </c>
    </row>
    <row r="275" spans="1:12" ht="14.25" customHeight="1">
      <c r="A275" s="8">
        <v>35</v>
      </c>
      <c r="B275" s="10" t="s">
        <v>27</v>
      </c>
      <c r="C275" s="10" t="s">
        <v>351</v>
      </c>
      <c r="D275" s="10" t="s">
        <v>372</v>
      </c>
      <c r="E275" s="10" t="s">
        <v>373</v>
      </c>
      <c r="F275" s="10" t="s">
        <v>354</v>
      </c>
      <c r="G275" s="11">
        <v>9</v>
      </c>
      <c r="H275" s="12">
        <v>337.47</v>
      </c>
      <c r="I275" s="12">
        <v>3037.2300000000005</v>
      </c>
      <c r="J275" s="12">
        <v>33.75</v>
      </c>
      <c r="K275" s="12">
        <v>303.75</v>
      </c>
      <c r="L275" s="13" t="s">
        <v>11</v>
      </c>
    </row>
    <row r="276" spans="1:12" ht="14.25" customHeight="1">
      <c r="A276" s="8">
        <v>35</v>
      </c>
      <c r="B276" s="10" t="s">
        <v>27</v>
      </c>
      <c r="C276" s="10" t="s">
        <v>351</v>
      </c>
      <c r="D276" s="10" t="s">
        <v>374</v>
      </c>
      <c r="E276" s="10" t="s">
        <v>375</v>
      </c>
      <c r="F276" s="10" t="s">
        <v>354</v>
      </c>
      <c r="G276" s="11">
        <v>14</v>
      </c>
      <c r="H276" s="12">
        <v>159.97</v>
      </c>
      <c r="I276" s="12">
        <v>2239.58</v>
      </c>
      <c r="J276" s="12">
        <v>16</v>
      </c>
      <c r="K276" s="12">
        <v>224</v>
      </c>
      <c r="L276" s="13" t="s">
        <v>11</v>
      </c>
    </row>
    <row r="277" spans="1:12" ht="14.25" customHeight="1">
      <c r="A277" s="8">
        <v>70</v>
      </c>
      <c r="B277" s="10" t="s">
        <v>28</v>
      </c>
      <c r="C277" s="10" t="s">
        <v>351</v>
      </c>
      <c r="D277" s="10" t="s">
        <v>376</v>
      </c>
      <c r="E277" s="10" t="s">
        <v>377</v>
      </c>
      <c r="F277" s="10" t="s">
        <v>378</v>
      </c>
      <c r="G277" s="11">
        <v>19</v>
      </c>
      <c r="H277" s="12">
        <v>387.82</v>
      </c>
      <c r="I277" s="12">
        <v>7368.58</v>
      </c>
      <c r="J277" s="12">
        <v>38.78</v>
      </c>
      <c r="K277" s="12">
        <v>736.82</v>
      </c>
      <c r="L277" s="13" t="s">
        <v>11</v>
      </c>
    </row>
    <row r="278" spans="1:12" ht="14.25" customHeight="1">
      <c r="A278" s="8">
        <v>70</v>
      </c>
      <c r="B278" s="10" t="s">
        <v>28</v>
      </c>
      <c r="C278" s="10" t="s">
        <v>351</v>
      </c>
      <c r="D278" s="10" t="s">
        <v>379</v>
      </c>
      <c r="E278" s="10" t="s">
        <v>380</v>
      </c>
      <c r="F278" s="10" t="s">
        <v>354</v>
      </c>
      <c r="G278" s="11">
        <v>8</v>
      </c>
      <c r="H278" s="12">
        <v>194.7426048951049</v>
      </c>
      <c r="I278" s="12">
        <v>1557.9408391608392</v>
      </c>
      <c r="J278" s="12">
        <v>19.47</v>
      </c>
      <c r="K278" s="12">
        <v>155.76</v>
      </c>
      <c r="L278" s="13" t="s">
        <v>11</v>
      </c>
    </row>
    <row r="279" spans="1:12" ht="14.25" customHeight="1">
      <c r="A279" s="8">
        <v>70</v>
      </c>
      <c r="B279" s="10" t="s">
        <v>28</v>
      </c>
      <c r="C279" s="10" t="s">
        <v>351</v>
      </c>
      <c r="D279" s="10" t="s">
        <v>381</v>
      </c>
      <c r="E279" s="10" t="s">
        <v>382</v>
      </c>
      <c r="F279" s="10" t="s">
        <v>354</v>
      </c>
      <c r="G279" s="11">
        <v>4</v>
      </c>
      <c r="H279" s="12">
        <v>159.97</v>
      </c>
      <c r="I279" s="12">
        <v>639.88</v>
      </c>
      <c r="J279" s="12">
        <v>16</v>
      </c>
      <c r="K279" s="12">
        <v>64</v>
      </c>
      <c r="L279" s="13" t="s">
        <v>11</v>
      </c>
    </row>
    <row r="280" spans="1:12" ht="14.25" customHeight="1">
      <c r="A280" s="8">
        <v>70</v>
      </c>
      <c r="B280" s="10" t="s">
        <v>28</v>
      </c>
      <c r="C280" s="10" t="s">
        <v>351</v>
      </c>
      <c r="D280" s="10" t="s">
        <v>355</v>
      </c>
      <c r="E280" s="10" t="s">
        <v>356</v>
      </c>
      <c r="F280" s="10" t="s">
        <v>354</v>
      </c>
      <c r="G280" s="11">
        <v>9</v>
      </c>
      <c r="H280" s="12">
        <v>105.05142857142857</v>
      </c>
      <c r="I280" s="12">
        <v>945.46285714285716</v>
      </c>
      <c r="J280" s="12">
        <v>10.51</v>
      </c>
      <c r="K280" s="12">
        <v>94.59</v>
      </c>
      <c r="L280" s="13" t="s">
        <v>11</v>
      </c>
    </row>
    <row r="281" spans="1:12" ht="14.25" customHeight="1">
      <c r="A281" s="8">
        <v>70</v>
      </c>
      <c r="B281" s="10" t="s">
        <v>28</v>
      </c>
      <c r="C281" s="10" t="s">
        <v>351</v>
      </c>
      <c r="D281" s="10" t="s">
        <v>383</v>
      </c>
      <c r="E281" s="10" t="s">
        <v>384</v>
      </c>
      <c r="F281" s="10" t="s">
        <v>354</v>
      </c>
      <c r="G281" s="11">
        <v>1</v>
      </c>
      <c r="H281" s="12">
        <v>297.98</v>
      </c>
      <c r="I281" s="12">
        <v>297.98</v>
      </c>
      <c r="J281" s="12">
        <v>29.8</v>
      </c>
      <c r="K281" s="12">
        <v>29.8</v>
      </c>
      <c r="L281" s="13" t="s">
        <v>11</v>
      </c>
    </row>
    <row r="282" spans="1:12" ht="14.25" customHeight="1">
      <c r="A282" s="8">
        <v>70</v>
      </c>
      <c r="B282" s="10" t="s">
        <v>28</v>
      </c>
      <c r="C282" s="10" t="s">
        <v>351</v>
      </c>
      <c r="D282" s="10" t="s">
        <v>385</v>
      </c>
      <c r="E282" s="10" t="s">
        <v>386</v>
      </c>
      <c r="F282" s="10" t="s">
        <v>387</v>
      </c>
      <c r="G282" s="11">
        <v>15</v>
      </c>
      <c r="H282" s="12">
        <v>369.86333333333329</v>
      </c>
      <c r="I282" s="12">
        <v>5547.9499999999989</v>
      </c>
      <c r="J282" s="12">
        <v>36.99</v>
      </c>
      <c r="K282" s="12">
        <v>554.85</v>
      </c>
      <c r="L282" s="13" t="s">
        <v>11</v>
      </c>
    </row>
    <row r="283" spans="1:12" ht="14.25" customHeight="1">
      <c r="A283" s="8">
        <v>70</v>
      </c>
      <c r="B283" s="10" t="s">
        <v>28</v>
      </c>
      <c r="C283" s="10" t="s">
        <v>351</v>
      </c>
      <c r="D283" s="10" t="s">
        <v>364</v>
      </c>
      <c r="E283" s="10" t="s">
        <v>365</v>
      </c>
      <c r="F283" s="10" t="s">
        <v>354</v>
      </c>
      <c r="G283" s="11">
        <v>8</v>
      </c>
      <c r="H283" s="12">
        <v>165.67</v>
      </c>
      <c r="I283" s="12">
        <v>1325.36</v>
      </c>
      <c r="J283" s="12">
        <v>16.57</v>
      </c>
      <c r="K283" s="12">
        <v>132.56</v>
      </c>
      <c r="L283" s="13" t="s">
        <v>11</v>
      </c>
    </row>
    <row r="284" spans="1:12" ht="14.25" customHeight="1">
      <c r="A284" s="8">
        <v>70</v>
      </c>
      <c r="B284" s="10" t="s">
        <v>28</v>
      </c>
      <c r="C284" s="10" t="s">
        <v>351</v>
      </c>
      <c r="D284" s="10" t="s">
        <v>374</v>
      </c>
      <c r="E284" s="10" t="s">
        <v>375</v>
      </c>
      <c r="F284" s="10" t="s">
        <v>354</v>
      </c>
      <c r="G284" s="11">
        <v>12</v>
      </c>
      <c r="H284" s="12">
        <v>159.97</v>
      </c>
      <c r="I284" s="12">
        <v>1919.6399999999999</v>
      </c>
      <c r="J284" s="12">
        <v>16</v>
      </c>
      <c r="K284" s="12">
        <v>192</v>
      </c>
      <c r="L284" s="13" t="s">
        <v>11</v>
      </c>
    </row>
    <row r="285" spans="1:12" ht="14.25" customHeight="1">
      <c r="A285" s="8">
        <v>36</v>
      </c>
      <c r="B285" s="10" t="s">
        <v>29</v>
      </c>
      <c r="C285" s="10" t="s">
        <v>351</v>
      </c>
      <c r="D285" s="10" t="s">
        <v>352</v>
      </c>
      <c r="E285" s="10" t="s">
        <v>353</v>
      </c>
      <c r="F285" s="10" t="s">
        <v>354</v>
      </c>
      <c r="G285" s="11">
        <v>1</v>
      </c>
      <c r="H285" s="12">
        <v>329.46333333333337</v>
      </c>
      <c r="I285" s="12">
        <v>329.46333333333337</v>
      </c>
      <c r="J285" s="12">
        <v>32.950000000000003</v>
      </c>
      <c r="K285" s="12">
        <v>32.950000000000003</v>
      </c>
      <c r="L285" s="13" t="s">
        <v>11</v>
      </c>
    </row>
    <row r="286" spans="1:12" ht="14.25" customHeight="1">
      <c r="A286" s="8">
        <v>36</v>
      </c>
      <c r="B286" s="10" t="s">
        <v>29</v>
      </c>
      <c r="C286" s="10" t="s">
        <v>351</v>
      </c>
      <c r="D286" s="10" t="s">
        <v>376</v>
      </c>
      <c r="E286" s="10" t="s">
        <v>377</v>
      </c>
      <c r="F286" s="10" t="s">
        <v>378</v>
      </c>
      <c r="G286" s="11">
        <v>14</v>
      </c>
      <c r="H286" s="12">
        <v>387.82</v>
      </c>
      <c r="I286" s="12">
        <v>5429.48</v>
      </c>
      <c r="J286" s="12">
        <v>38.78</v>
      </c>
      <c r="K286" s="12">
        <v>542.92000000000007</v>
      </c>
      <c r="L286" s="13" t="s">
        <v>11</v>
      </c>
    </row>
    <row r="287" spans="1:12" ht="14.25" customHeight="1">
      <c r="A287" s="8">
        <v>36</v>
      </c>
      <c r="B287" s="10" t="s">
        <v>29</v>
      </c>
      <c r="C287" s="10" t="s">
        <v>351</v>
      </c>
      <c r="D287" s="10" t="s">
        <v>381</v>
      </c>
      <c r="E287" s="10" t="s">
        <v>382</v>
      </c>
      <c r="F287" s="10" t="s">
        <v>354</v>
      </c>
      <c r="G287" s="11">
        <v>10</v>
      </c>
      <c r="H287" s="12">
        <v>159.97</v>
      </c>
      <c r="I287" s="12">
        <v>1599.7</v>
      </c>
      <c r="J287" s="12">
        <v>16</v>
      </c>
      <c r="K287" s="12">
        <v>160</v>
      </c>
      <c r="L287" s="13" t="s">
        <v>11</v>
      </c>
    </row>
    <row r="288" spans="1:12" ht="14.25" customHeight="1">
      <c r="A288" s="8">
        <v>36</v>
      </c>
      <c r="B288" s="10" t="s">
        <v>29</v>
      </c>
      <c r="C288" s="10" t="s">
        <v>351</v>
      </c>
      <c r="D288" s="10" t="s">
        <v>388</v>
      </c>
      <c r="E288" s="10" t="s">
        <v>389</v>
      </c>
      <c r="F288" s="10" t="s">
        <v>354</v>
      </c>
      <c r="G288" s="11">
        <v>3</v>
      </c>
      <c r="H288" s="12">
        <v>322.36666666666667</v>
      </c>
      <c r="I288" s="12">
        <v>967.1</v>
      </c>
      <c r="J288" s="12">
        <v>32.24</v>
      </c>
      <c r="K288" s="12">
        <v>96.72</v>
      </c>
      <c r="L288" s="13" t="s">
        <v>11</v>
      </c>
    </row>
    <row r="289" spans="1:12" ht="14.25" customHeight="1">
      <c r="A289" s="8">
        <v>36</v>
      </c>
      <c r="B289" s="10" t="s">
        <v>29</v>
      </c>
      <c r="C289" s="10" t="s">
        <v>351</v>
      </c>
      <c r="D289" s="10" t="s">
        <v>390</v>
      </c>
      <c r="E289" s="10" t="s">
        <v>391</v>
      </c>
      <c r="F289" s="10" t="s">
        <v>354</v>
      </c>
      <c r="G289" s="11">
        <v>2</v>
      </c>
      <c r="H289" s="12">
        <v>377.18580000000003</v>
      </c>
      <c r="I289" s="12">
        <v>754.37160000000006</v>
      </c>
      <c r="J289" s="12">
        <v>37.72</v>
      </c>
      <c r="K289" s="12">
        <v>75.44</v>
      </c>
      <c r="L289" s="13" t="s">
        <v>11</v>
      </c>
    </row>
    <row r="290" spans="1:12" ht="14.25" customHeight="1">
      <c r="A290" s="8">
        <v>36</v>
      </c>
      <c r="B290" s="10" t="s">
        <v>29</v>
      </c>
      <c r="C290" s="10" t="s">
        <v>351</v>
      </c>
      <c r="D290" s="10" t="s">
        <v>364</v>
      </c>
      <c r="E290" s="10" t="s">
        <v>365</v>
      </c>
      <c r="F290" s="10" t="s">
        <v>354</v>
      </c>
      <c r="G290" s="11">
        <v>10</v>
      </c>
      <c r="H290" s="12">
        <v>165.67</v>
      </c>
      <c r="I290" s="12">
        <v>1656.6999999999998</v>
      </c>
      <c r="J290" s="12">
        <v>16.57</v>
      </c>
      <c r="K290" s="12">
        <v>165.7</v>
      </c>
      <c r="L290" s="13" t="s">
        <v>11</v>
      </c>
    </row>
    <row r="291" spans="1:12" ht="14.25" customHeight="1">
      <c r="A291" s="8">
        <v>36</v>
      </c>
      <c r="B291" s="10" t="s">
        <v>29</v>
      </c>
      <c r="C291" s="10" t="s">
        <v>351</v>
      </c>
      <c r="D291" s="10" t="s">
        <v>392</v>
      </c>
      <c r="E291" s="10" t="s">
        <v>393</v>
      </c>
      <c r="F291" s="10" t="s">
        <v>371</v>
      </c>
      <c r="G291" s="11">
        <v>12</v>
      </c>
      <c r="H291" s="12">
        <v>151.08090909090907</v>
      </c>
      <c r="I291" s="12">
        <v>1812.9709090909089</v>
      </c>
      <c r="J291" s="12">
        <v>15.11</v>
      </c>
      <c r="K291" s="12">
        <v>181.32</v>
      </c>
      <c r="L291" s="13" t="s">
        <v>11</v>
      </c>
    </row>
    <row r="292" spans="1:12" ht="14.25" customHeight="1">
      <c r="A292" s="8">
        <v>36</v>
      </c>
      <c r="B292" s="10" t="s">
        <v>29</v>
      </c>
      <c r="C292" s="10" t="s">
        <v>351</v>
      </c>
      <c r="D292" s="10" t="s">
        <v>374</v>
      </c>
      <c r="E292" s="10" t="s">
        <v>375</v>
      </c>
      <c r="F292" s="10" t="s">
        <v>354</v>
      </c>
      <c r="G292" s="11">
        <v>9</v>
      </c>
      <c r="H292" s="12">
        <v>159.97</v>
      </c>
      <c r="I292" s="12">
        <v>1439.73</v>
      </c>
      <c r="J292" s="12">
        <v>16</v>
      </c>
      <c r="K292" s="12">
        <v>144</v>
      </c>
      <c r="L292" s="13" t="s">
        <v>11</v>
      </c>
    </row>
    <row r="293" spans="1:12" ht="14.25" customHeight="1">
      <c r="A293" s="8">
        <v>38</v>
      </c>
      <c r="B293" s="10" t="s">
        <v>30</v>
      </c>
      <c r="C293" s="10" t="s">
        <v>351</v>
      </c>
      <c r="D293" s="10" t="s">
        <v>352</v>
      </c>
      <c r="E293" s="10" t="s">
        <v>353</v>
      </c>
      <c r="F293" s="10" t="s">
        <v>354</v>
      </c>
      <c r="G293" s="11">
        <v>6</v>
      </c>
      <c r="H293" s="12">
        <v>329.46333333333337</v>
      </c>
      <c r="I293" s="12">
        <v>1976.7800000000002</v>
      </c>
      <c r="J293" s="12">
        <v>32.950000000000003</v>
      </c>
      <c r="K293" s="12">
        <v>197.70000000000002</v>
      </c>
      <c r="L293" s="13" t="s">
        <v>11</v>
      </c>
    </row>
    <row r="294" spans="1:12" ht="14.25" customHeight="1">
      <c r="A294" s="8">
        <v>38</v>
      </c>
      <c r="B294" s="10" t="s">
        <v>30</v>
      </c>
      <c r="C294" s="10" t="s">
        <v>351</v>
      </c>
      <c r="D294" s="10" t="s">
        <v>394</v>
      </c>
      <c r="E294" s="10" t="s">
        <v>395</v>
      </c>
      <c r="F294" s="10" t="s">
        <v>354</v>
      </c>
      <c r="G294" s="11">
        <v>8</v>
      </c>
      <c r="H294" s="12">
        <v>295.17</v>
      </c>
      <c r="I294" s="12">
        <v>2361.36</v>
      </c>
      <c r="J294" s="12">
        <v>29.52</v>
      </c>
      <c r="K294" s="12">
        <v>236.16</v>
      </c>
      <c r="L294" s="13" t="s">
        <v>11</v>
      </c>
    </row>
    <row r="295" spans="1:12" ht="14.25" customHeight="1">
      <c r="A295" s="8">
        <v>38</v>
      </c>
      <c r="B295" s="10" t="s">
        <v>30</v>
      </c>
      <c r="C295" s="10" t="s">
        <v>351</v>
      </c>
      <c r="D295" s="10" t="s">
        <v>383</v>
      </c>
      <c r="E295" s="10" t="s">
        <v>384</v>
      </c>
      <c r="F295" s="10" t="s">
        <v>354</v>
      </c>
      <c r="G295" s="11">
        <v>3</v>
      </c>
      <c r="H295" s="12">
        <v>297.98</v>
      </c>
      <c r="I295" s="12">
        <v>893.94</v>
      </c>
      <c r="J295" s="12">
        <v>29.8</v>
      </c>
      <c r="K295" s="12">
        <v>89.4</v>
      </c>
      <c r="L295" s="13" t="s">
        <v>11</v>
      </c>
    </row>
    <row r="296" spans="1:12" ht="14.25" customHeight="1">
      <c r="A296" s="8">
        <v>38</v>
      </c>
      <c r="B296" s="10" t="s">
        <v>30</v>
      </c>
      <c r="C296" s="10" t="s">
        <v>351</v>
      </c>
      <c r="D296" s="10" t="s">
        <v>388</v>
      </c>
      <c r="E296" s="10" t="s">
        <v>389</v>
      </c>
      <c r="F296" s="10" t="s">
        <v>354</v>
      </c>
      <c r="G296" s="11">
        <v>23</v>
      </c>
      <c r="H296" s="12">
        <v>322.36666666666667</v>
      </c>
      <c r="I296" s="12">
        <v>7414.4333333333334</v>
      </c>
      <c r="J296" s="12">
        <v>32.24</v>
      </c>
      <c r="K296" s="12">
        <v>741.5200000000001</v>
      </c>
      <c r="L296" s="13" t="s">
        <v>11</v>
      </c>
    </row>
    <row r="297" spans="1:12" ht="14.25" customHeight="1">
      <c r="A297" s="8">
        <v>38</v>
      </c>
      <c r="B297" s="10" t="s">
        <v>30</v>
      </c>
      <c r="C297" s="10" t="s">
        <v>351</v>
      </c>
      <c r="D297" s="10" t="s">
        <v>390</v>
      </c>
      <c r="E297" s="10" t="s">
        <v>391</v>
      </c>
      <c r="F297" s="10" t="s">
        <v>354</v>
      </c>
      <c r="G297" s="11">
        <v>11</v>
      </c>
      <c r="H297" s="12">
        <v>377.18580000000003</v>
      </c>
      <c r="I297" s="12">
        <v>4149.0438000000004</v>
      </c>
      <c r="J297" s="12">
        <v>37.72</v>
      </c>
      <c r="K297" s="12">
        <v>414.91999999999996</v>
      </c>
      <c r="L297" s="13" t="s">
        <v>11</v>
      </c>
    </row>
    <row r="298" spans="1:12" ht="14.25" customHeight="1">
      <c r="A298" s="8">
        <v>38</v>
      </c>
      <c r="B298" s="10" t="s">
        <v>30</v>
      </c>
      <c r="C298" s="10" t="s">
        <v>351</v>
      </c>
      <c r="D298" s="10" t="s">
        <v>396</v>
      </c>
      <c r="E298" s="10" t="s">
        <v>397</v>
      </c>
      <c r="F298" s="10" t="s">
        <v>354</v>
      </c>
      <c r="G298" s="11">
        <v>1</v>
      </c>
      <c r="H298" s="12">
        <v>300</v>
      </c>
      <c r="I298" s="12">
        <v>300</v>
      </c>
      <c r="J298" s="12">
        <v>30</v>
      </c>
      <c r="K298" s="12">
        <v>30</v>
      </c>
      <c r="L298" s="13" t="s">
        <v>11</v>
      </c>
    </row>
    <row r="299" spans="1:12" ht="14.25" customHeight="1">
      <c r="A299" s="8">
        <v>38</v>
      </c>
      <c r="B299" s="10" t="s">
        <v>30</v>
      </c>
      <c r="C299" s="10" t="s">
        <v>351</v>
      </c>
      <c r="D299" s="10" t="s">
        <v>374</v>
      </c>
      <c r="E299" s="10" t="s">
        <v>375</v>
      </c>
      <c r="F299" s="10" t="s">
        <v>354</v>
      </c>
      <c r="G299" s="11">
        <v>10</v>
      </c>
      <c r="H299" s="12">
        <v>159.97</v>
      </c>
      <c r="I299" s="12">
        <v>1599.7</v>
      </c>
      <c r="J299" s="12">
        <v>16</v>
      </c>
      <c r="K299" s="12">
        <v>160</v>
      </c>
      <c r="L299" s="13" t="s">
        <v>11</v>
      </c>
    </row>
    <row r="300" spans="1:12" ht="14.25" customHeight="1">
      <c r="A300" s="8">
        <v>44</v>
      </c>
      <c r="B300" s="10" t="s">
        <v>22</v>
      </c>
      <c r="C300" s="10" t="s">
        <v>51</v>
      </c>
      <c r="D300" s="10" t="s">
        <v>52</v>
      </c>
      <c r="E300" s="10" t="s">
        <v>53</v>
      </c>
      <c r="F300" s="10" t="s">
        <v>54</v>
      </c>
      <c r="G300" s="11">
        <v>3</v>
      </c>
      <c r="H300" s="12">
        <v>83.934399999999982</v>
      </c>
      <c r="I300" s="12">
        <v>251.80319999999995</v>
      </c>
      <c r="J300" s="12">
        <v>16.79</v>
      </c>
      <c r="K300" s="12">
        <v>50.37</v>
      </c>
      <c r="L300" s="13" t="s">
        <v>11</v>
      </c>
    </row>
    <row r="301" spans="1:12" ht="14.25" customHeight="1">
      <c r="A301" s="8">
        <v>44</v>
      </c>
      <c r="B301" s="10" t="s">
        <v>22</v>
      </c>
      <c r="C301" s="10" t="s">
        <v>51</v>
      </c>
      <c r="D301" s="10" t="s">
        <v>151</v>
      </c>
      <c r="E301" s="10" t="s">
        <v>152</v>
      </c>
      <c r="F301" s="10" t="s">
        <v>153</v>
      </c>
      <c r="G301" s="11">
        <v>1</v>
      </c>
      <c r="H301" s="12">
        <v>112.46432432432434</v>
      </c>
      <c r="I301" s="12">
        <v>112.46432432432434</v>
      </c>
      <c r="J301" s="12">
        <v>22.49</v>
      </c>
      <c r="K301" s="12">
        <v>22.49</v>
      </c>
      <c r="L301" s="13" t="s">
        <v>11</v>
      </c>
    </row>
    <row r="302" spans="1:12" ht="14.25" customHeight="1">
      <c r="A302" s="8">
        <v>44</v>
      </c>
      <c r="B302" s="10" t="s">
        <v>22</v>
      </c>
      <c r="C302" s="10" t="s">
        <v>51</v>
      </c>
      <c r="D302" s="10" t="s">
        <v>279</v>
      </c>
      <c r="E302" s="10" t="s">
        <v>280</v>
      </c>
      <c r="F302" s="10" t="s">
        <v>281</v>
      </c>
      <c r="G302" s="11">
        <v>1</v>
      </c>
      <c r="H302" s="12">
        <v>78.565377358490551</v>
      </c>
      <c r="I302" s="12">
        <v>78.565377358490551</v>
      </c>
      <c r="J302" s="12">
        <v>15.71</v>
      </c>
      <c r="K302" s="12">
        <v>15.71</v>
      </c>
      <c r="L302" s="13" t="s">
        <v>11</v>
      </c>
    </row>
    <row r="303" spans="1:12" ht="14.25" customHeight="1">
      <c r="A303" s="8">
        <v>44</v>
      </c>
      <c r="B303" s="10" t="s">
        <v>22</v>
      </c>
      <c r="C303" s="10" t="s">
        <v>51</v>
      </c>
      <c r="D303" s="10" t="s">
        <v>163</v>
      </c>
      <c r="E303" s="10" t="s">
        <v>164</v>
      </c>
      <c r="F303" s="10" t="s">
        <v>165</v>
      </c>
      <c r="G303" s="11">
        <v>2</v>
      </c>
      <c r="H303" s="12">
        <v>151.38333333333333</v>
      </c>
      <c r="I303" s="12">
        <v>302.76666666666665</v>
      </c>
      <c r="J303" s="12">
        <v>30.28</v>
      </c>
      <c r="K303" s="12">
        <v>60.56</v>
      </c>
      <c r="L303" s="13" t="s">
        <v>11</v>
      </c>
    </row>
    <row r="304" spans="1:12" ht="14.25" customHeight="1">
      <c r="A304" s="8">
        <v>44</v>
      </c>
      <c r="B304" s="10" t="s">
        <v>22</v>
      </c>
      <c r="C304" s="10" t="s">
        <v>51</v>
      </c>
      <c r="D304" s="10" t="s">
        <v>98</v>
      </c>
      <c r="E304" s="10" t="s">
        <v>99</v>
      </c>
      <c r="F304" s="10" t="s">
        <v>100</v>
      </c>
      <c r="G304" s="11">
        <v>1</v>
      </c>
      <c r="H304" s="12">
        <v>91.501999999999995</v>
      </c>
      <c r="I304" s="12">
        <v>91.501999999999995</v>
      </c>
      <c r="J304" s="12">
        <v>18.3</v>
      </c>
      <c r="K304" s="12">
        <v>18.3</v>
      </c>
      <c r="L304" s="13" t="s">
        <v>11</v>
      </c>
    </row>
    <row r="305" spans="1:12" ht="14.25" customHeight="1">
      <c r="A305" s="8">
        <v>44</v>
      </c>
      <c r="B305" s="10" t="s">
        <v>22</v>
      </c>
      <c r="C305" s="10" t="s">
        <v>51</v>
      </c>
      <c r="D305" s="10" t="s">
        <v>269</v>
      </c>
      <c r="E305" s="10" t="s">
        <v>270</v>
      </c>
      <c r="F305" s="10" t="s">
        <v>271</v>
      </c>
      <c r="G305" s="11">
        <v>2</v>
      </c>
      <c r="H305" s="12">
        <v>149.74375000000001</v>
      </c>
      <c r="I305" s="12">
        <v>299.48750000000001</v>
      </c>
      <c r="J305" s="12">
        <v>29.95</v>
      </c>
      <c r="K305" s="12">
        <v>59.9</v>
      </c>
      <c r="L305" s="13" t="s">
        <v>11</v>
      </c>
    </row>
    <row r="306" spans="1:12" ht="14.25" customHeight="1">
      <c r="A306" s="8">
        <v>44</v>
      </c>
      <c r="B306" s="10" t="s">
        <v>22</v>
      </c>
      <c r="C306" s="10" t="s">
        <v>51</v>
      </c>
      <c r="D306" s="10" t="s">
        <v>245</v>
      </c>
      <c r="E306" s="10" t="s">
        <v>246</v>
      </c>
      <c r="F306" s="10" t="s">
        <v>144</v>
      </c>
      <c r="G306" s="11">
        <v>1</v>
      </c>
      <c r="H306" s="12">
        <v>289.99</v>
      </c>
      <c r="I306" s="12">
        <v>289.99</v>
      </c>
      <c r="J306" s="12">
        <v>58</v>
      </c>
      <c r="K306" s="12">
        <v>58</v>
      </c>
      <c r="L306" s="13" t="s">
        <v>11</v>
      </c>
    </row>
    <row r="307" spans="1:12" ht="14.25" customHeight="1">
      <c r="A307" s="8">
        <v>44</v>
      </c>
      <c r="B307" s="10" t="s">
        <v>22</v>
      </c>
      <c r="C307" s="10" t="s">
        <v>51</v>
      </c>
      <c r="D307" s="10" t="s">
        <v>182</v>
      </c>
      <c r="E307" s="10" t="s">
        <v>183</v>
      </c>
      <c r="F307" s="10" t="s">
        <v>124</v>
      </c>
      <c r="G307" s="11">
        <v>1</v>
      </c>
      <c r="H307" s="12">
        <v>143.6335</v>
      </c>
      <c r="I307" s="12">
        <v>143.6335</v>
      </c>
      <c r="J307" s="12">
        <v>28.73</v>
      </c>
      <c r="K307" s="12">
        <v>28.73</v>
      </c>
      <c r="L307" s="13" t="s">
        <v>11</v>
      </c>
    </row>
    <row r="308" spans="1:12" ht="14.25" customHeight="1">
      <c r="A308" s="8">
        <v>44</v>
      </c>
      <c r="B308" s="10" t="s">
        <v>22</v>
      </c>
      <c r="C308" s="10" t="s">
        <v>51</v>
      </c>
      <c r="D308" s="10" t="s">
        <v>195</v>
      </c>
      <c r="E308" s="10" t="s">
        <v>196</v>
      </c>
      <c r="F308" s="10" t="s">
        <v>153</v>
      </c>
      <c r="G308" s="11">
        <v>8</v>
      </c>
      <c r="H308" s="12">
        <v>163.97341463414634</v>
      </c>
      <c r="I308" s="12">
        <v>1311.7873170731707</v>
      </c>
      <c r="J308" s="12">
        <v>32.79</v>
      </c>
      <c r="K308" s="12">
        <v>262.32</v>
      </c>
      <c r="L308" s="13" t="s">
        <v>11</v>
      </c>
    </row>
    <row r="309" spans="1:12" ht="14.25" customHeight="1">
      <c r="A309" s="8">
        <v>44</v>
      </c>
      <c r="B309" s="10" t="s">
        <v>22</v>
      </c>
      <c r="C309" s="10" t="s">
        <v>51</v>
      </c>
      <c r="D309" s="10" t="s">
        <v>213</v>
      </c>
      <c r="E309" s="10" t="s">
        <v>214</v>
      </c>
      <c r="F309" s="10" t="s">
        <v>139</v>
      </c>
      <c r="G309" s="11">
        <v>1</v>
      </c>
      <c r="H309" s="12">
        <v>133.71</v>
      </c>
      <c r="I309" s="12">
        <v>133.71</v>
      </c>
      <c r="J309" s="12">
        <v>26.74</v>
      </c>
      <c r="K309" s="12">
        <v>26.74</v>
      </c>
      <c r="L309" s="13" t="s">
        <v>11</v>
      </c>
    </row>
    <row r="310" spans="1:12" ht="14.25" customHeight="1">
      <c r="A310" s="8">
        <v>44</v>
      </c>
      <c r="B310" s="10" t="s">
        <v>22</v>
      </c>
      <c r="C310" s="10" t="s">
        <v>51</v>
      </c>
      <c r="D310" s="10" t="s">
        <v>137</v>
      </c>
      <c r="E310" s="10" t="s">
        <v>138</v>
      </c>
      <c r="F310" s="10" t="s">
        <v>139</v>
      </c>
      <c r="G310" s="11">
        <v>4</v>
      </c>
      <c r="H310" s="12">
        <v>204.56500000000003</v>
      </c>
      <c r="I310" s="12">
        <v>818.2600000000001</v>
      </c>
      <c r="J310" s="12">
        <v>40.909999999999997</v>
      </c>
      <c r="K310" s="12">
        <v>163.63999999999999</v>
      </c>
      <c r="L310" s="13" t="s">
        <v>11</v>
      </c>
    </row>
    <row r="311" spans="1:12" ht="14.25" customHeight="1">
      <c r="A311" s="8">
        <v>44</v>
      </c>
      <c r="B311" s="10" t="s">
        <v>22</v>
      </c>
      <c r="C311" s="10" t="s">
        <v>51</v>
      </c>
      <c r="D311" s="10" t="s">
        <v>250</v>
      </c>
      <c r="E311" s="10" t="s">
        <v>251</v>
      </c>
      <c r="F311" s="10" t="s">
        <v>252</v>
      </c>
      <c r="G311" s="11">
        <v>4</v>
      </c>
      <c r="H311" s="12">
        <v>178.43199999999999</v>
      </c>
      <c r="I311" s="12">
        <v>713.72799999999995</v>
      </c>
      <c r="J311" s="12">
        <v>35.69</v>
      </c>
      <c r="K311" s="12">
        <v>142.76</v>
      </c>
      <c r="L311" s="13" t="s">
        <v>11</v>
      </c>
    </row>
    <row r="312" spans="1:12" ht="14.25" customHeight="1">
      <c r="A312" s="8">
        <v>44</v>
      </c>
      <c r="B312" s="10" t="s">
        <v>22</v>
      </c>
      <c r="C312" s="10" t="s">
        <v>51</v>
      </c>
      <c r="D312" s="10" t="s">
        <v>215</v>
      </c>
      <c r="E312" s="10" t="s">
        <v>216</v>
      </c>
      <c r="F312" s="10" t="s">
        <v>83</v>
      </c>
      <c r="G312" s="11">
        <v>2</v>
      </c>
      <c r="H312" s="12">
        <v>126.10767123287673</v>
      </c>
      <c r="I312" s="12">
        <v>252.21534246575345</v>
      </c>
      <c r="J312" s="12">
        <v>25.22</v>
      </c>
      <c r="K312" s="12">
        <v>50.44</v>
      </c>
      <c r="L312" s="13" t="s">
        <v>11</v>
      </c>
    </row>
    <row r="313" spans="1:12" ht="14.25" customHeight="1">
      <c r="A313" s="8">
        <v>44</v>
      </c>
      <c r="B313" s="10" t="s">
        <v>22</v>
      </c>
      <c r="C313" s="10" t="s">
        <v>51</v>
      </c>
      <c r="D313" s="10" t="s">
        <v>147</v>
      </c>
      <c r="E313" s="10" t="s">
        <v>148</v>
      </c>
      <c r="F313" s="10" t="s">
        <v>86</v>
      </c>
      <c r="G313" s="11">
        <v>12</v>
      </c>
      <c r="H313" s="12">
        <v>131.65681818181818</v>
      </c>
      <c r="I313" s="12">
        <v>1579.8818181818183</v>
      </c>
      <c r="J313" s="12">
        <v>26.33</v>
      </c>
      <c r="K313" s="12">
        <v>315.95999999999998</v>
      </c>
      <c r="L313" s="13" t="s">
        <v>11</v>
      </c>
    </row>
    <row r="314" spans="1:12" ht="14.25" customHeight="1">
      <c r="A314" s="8">
        <v>44</v>
      </c>
      <c r="B314" s="10" t="s">
        <v>22</v>
      </c>
      <c r="C314" s="10" t="s">
        <v>51</v>
      </c>
      <c r="D314" s="10" t="s">
        <v>203</v>
      </c>
      <c r="E314" s="10" t="s">
        <v>204</v>
      </c>
      <c r="F314" s="10" t="s">
        <v>86</v>
      </c>
      <c r="G314" s="11">
        <v>1</v>
      </c>
      <c r="H314" s="12">
        <v>154.97040000000001</v>
      </c>
      <c r="I314" s="12">
        <v>154.97040000000001</v>
      </c>
      <c r="J314" s="12">
        <v>30.99</v>
      </c>
      <c r="K314" s="12">
        <v>30.99</v>
      </c>
      <c r="L314" s="13" t="s">
        <v>11</v>
      </c>
    </row>
    <row r="315" spans="1:12" ht="14.25" customHeight="1">
      <c r="A315" s="8">
        <v>45</v>
      </c>
      <c r="B315" s="10" t="s">
        <v>23</v>
      </c>
      <c r="C315" s="10" t="s">
        <v>51</v>
      </c>
      <c r="D315" s="10" t="s">
        <v>234</v>
      </c>
      <c r="E315" s="10" t="s">
        <v>235</v>
      </c>
      <c r="F315" s="10" t="s">
        <v>179</v>
      </c>
      <c r="G315" s="11">
        <v>2</v>
      </c>
      <c r="H315" s="12">
        <v>166.20999999999998</v>
      </c>
      <c r="I315" s="12">
        <v>332.41999999999996</v>
      </c>
      <c r="J315" s="12">
        <v>33.24</v>
      </c>
      <c r="K315" s="12">
        <v>66.48</v>
      </c>
      <c r="L315" s="13" t="s">
        <v>11</v>
      </c>
    </row>
    <row r="316" spans="1:12" ht="14.25" customHeight="1">
      <c r="A316" s="8">
        <v>45</v>
      </c>
      <c r="B316" s="10" t="s">
        <v>23</v>
      </c>
      <c r="C316" s="10" t="s">
        <v>51</v>
      </c>
      <c r="D316" s="10" t="s">
        <v>157</v>
      </c>
      <c r="E316" s="10" t="s">
        <v>158</v>
      </c>
      <c r="F316" s="10" t="s">
        <v>159</v>
      </c>
      <c r="G316" s="11">
        <v>1</v>
      </c>
      <c r="H316" s="12">
        <v>131.04692307692306</v>
      </c>
      <c r="I316" s="12">
        <v>131.04692307692306</v>
      </c>
      <c r="J316" s="12">
        <v>26.21</v>
      </c>
      <c r="K316" s="12">
        <v>26.21</v>
      </c>
      <c r="L316" s="13" t="s">
        <v>11</v>
      </c>
    </row>
    <row r="317" spans="1:12" ht="14.25" customHeight="1">
      <c r="A317" s="8">
        <v>45</v>
      </c>
      <c r="B317" s="10" t="s">
        <v>23</v>
      </c>
      <c r="C317" s="10" t="s">
        <v>51</v>
      </c>
      <c r="D317" s="10" t="s">
        <v>279</v>
      </c>
      <c r="E317" s="10" t="s">
        <v>280</v>
      </c>
      <c r="F317" s="10" t="s">
        <v>281</v>
      </c>
      <c r="G317" s="11">
        <v>3</v>
      </c>
      <c r="H317" s="12">
        <v>78.565377358490551</v>
      </c>
      <c r="I317" s="12">
        <v>235.69613207547167</v>
      </c>
      <c r="J317" s="12">
        <v>15.71</v>
      </c>
      <c r="K317" s="12">
        <v>47.13</v>
      </c>
      <c r="L317" s="13" t="s">
        <v>11</v>
      </c>
    </row>
    <row r="318" spans="1:12" ht="14.25" customHeight="1">
      <c r="A318" s="8">
        <v>45</v>
      </c>
      <c r="B318" s="10" t="s">
        <v>23</v>
      </c>
      <c r="C318" s="10" t="s">
        <v>51</v>
      </c>
      <c r="D318" s="10" t="s">
        <v>239</v>
      </c>
      <c r="E318" s="10" t="s">
        <v>240</v>
      </c>
      <c r="F318" s="10" t="s">
        <v>221</v>
      </c>
      <c r="G318" s="11">
        <v>1</v>
      </c>
      <c r="H318" s="12">
        <v>183.44800000000001</v>
      </c>
      <c r="I318" s="12">
        <v>183.44800000000001</v>
      </c>
      <c r="J318" s="12">
        <v>36.69</v>
      </c>
      <c r="K318" s="12">
        <v>36.69</v>
      </c>
      <c r="L318" s="13" t="s">
        <v>11</v>
      </c>
    </row>
    <row r="319" spans="1:12" ht="14.25" customHeight="1">
      <c r="A319" s="8">
        <v>45</v>
      </c>
      <c r="B319" s="10" t="s">
        <v>23</v>
      </c>
      <c r="C319" s="10" t="s">
        <v>51</v>
      </c>
      <c r="D319" s="10" t="s">
        <v>166</v>
      </c>
      <c r="E319" s="10" t="s">
        <v>167</v>
      </c>
      <c r="F319" s="10" t="s">
        <v>168</v>
      </c>
      <c r="G319" s="11">
        <v>1</v>
      </c>
      <c r="H319" s="12">
        <v>166.65131578947367</v>
      </c>
      <c r="I319" s="12">
        <v>166.65131578947367</v>
      </c>
      <c r="J319" s="12">
        <v>33.33</v>
      </c>
      <c r="K319" s="12">
        <v>33.33</v>
      </c>
      <c r="L319" s="13" t="s">
        <v>11</v>
      </c>
    </row>
    <row r="320" spans="1:12" ht="14.25" customHeight="1">
      <c r="A320" s="8">
        <v>45</v>
      </c>
      <c r="B320" s="10" t="s">
        <v>23</v>
      </c>
      <c r="C320" s="10" t="s">
        <v>51</v>
      </c>
      <c r="D320" s="10" t="s">
        <v>104</v>
      </c>
      <c r="E320" s="10" t="s">
        <v>105</v>
      </c>
      <c r="F320" s="10" t="s">
        <v>106</v>
      </c>
      <c r="G320" s="11">
        <v>4</v>
      </c>
      <c r="H320" s="12">
        <v>179.94042857142855</v>
      </c>
      <c r="I320" s="12">
        <v>719.76171428571422</v>
      </c>
      <c r="J320" s="12">
        <v>35.99</v>
      </c>
      <c r="K320" s="12">
        <v>143.96</v>
      </c>
      <c r="L320" s="13" t="s">
        <v>11</v>
      </c>
    </row>
    <row r="321" spans="1:12" ht="14.25" customHeight="1">
      <c r="A321" s="8">
        <v>45</v>
      </c>
      <c r="B321" s="10" t="s">
        <v>23</v>
      </c>
      <c r="C321" s="10" t="s">
        <v>51</v>
      </c>
      <c r="D321" s="10" t="s">
        <v>169</v>
      </c>
      <c r="E321" s="10" t="s">
        <v>170</v>
      </c>
      <c r="F321" s="10" t="s">
        <v>171</v>
      </c>
      <c r="G321" s="11">
        <v>1</v>
      </c>
      <c r="H321" s="12">
        <v>160.88857142857142</v>
      </c>
      <c r="I321" s="12">
        <v>160.88857142857142</v>
      </c>
      <c r="J321" s="12">
        <v>32.18</v>
      </c>
      <c r="K321" s="12">
        <v>32.18</v>
      </c>
      <c r="L321" s="13" t="s">
        <v>11</v>
      </c>
    </row>
    <row r="322" spans="1:12" ht="14.25" customHeight="1">
      <c r="A322" s="8">
        <v>45</v>
      </c>
      <c r="B322" s="10" t="s">
        <v>23</v>
      </c>
      <c r="C322" s="10" t="s">
        <v>51</v>
      </c>
      <c r="D322" s="10" t="s">
        <v>245</v>
      </c>
      <c r="E322" s="10" t="s">
        <v>246</v>
      </c>
      <c r="F322" s="10" t="s">
        <v>144</v>
      </c>
      <c r="G322" s="11">
        <v>1</v>
      </c>
      <c r="H322" s="12">
        <v>289.99</v>
      </c>
      <c r="I322" s="12">
        <v>289.99</v>
      </c>
      <c r="J322" s="12">
        <v>58</v>
      </c>
      <c r="K322" s="12">
        <v>58</v>
      </c>
      <c r="L322" s="13" t="s">
        <v>11</v>
      </c>
    </row>
    <row r="323" spans="1:12" ht="14.25" customHeight="1">
      <c r="A323" s="8">
        <v>45</v>
      </c>
      <c r="B323" s="10" t="s">
        <v>23</v>
      </c>
      <c r="C323" s="10" t="s">
        <v>51</v>
      </c>
      <c r="D323" s="10" t="s">
        <v>72</v>
      </c>
      <c r="E323" s="10" t="s">
        <v>73</v>
      </c>
      <c r="F323" s="10" t="s">
        <v>74</v>
      </c>
      <c r="G323" s="11">
        <v>1</v>
      </c>
      <c r="H323" s="12">
        <v>101.03666666666666</v>
      </c>
      <c r="I323" s="12">
        <v>101.03666666666666</v>
      </c>
      <c r="J323" s="12">
        <v>20.21</v>
      </c>
      <c r="K323" s="12">
        <v>20.21</v>
      </c>
      <c r="L323" s="13" t="s">
        <v>11</v>
      </c>
    </row>
    <row r="324" spans="1:12" ht="14.25" customHeight="1">
      <c r="A324" s="8">
        <v>45</v>
      </c>
      <c r="B324" s="10" t="s">
        <v>23</v>
      </c>
      <c r="C324" s="10" t="s">
        <v>51</v>
      </c>
      <c r="D324" s="10" t="s">
        <v>182</v>
      </c>
      <c r="E324" s="10" t="s">
        <v>183</v>
      </c>
      <c r="F324" s="10" t="s">
        <v>124</v>
      </c>
      <c r="G324" s="11">
        <v>1</v>
      </c>
      <c r="H324" s="12">
        <v>143.6335</v>
      </c>
      <c r="I324" s="12">
        <v>143.6335</v>
      </c>
      <c r="J324" s="12">
        <v>28.73</v>
      </c>
      <c r="K324" s="12">
        <v>28.73</v>
      </c>
      <c r="L324" s="13" t="s">
        <v>11</v>
      </c>
    </row>
    <row r="325" spans="1:12" ht="14.25" customHeight="1">
      <c r="A325" s="8">
        <v>45</v>
      </c>
      <c r="B325" s="10" t="s">
        <v>23</v>
      </c>
      <c r="C325" s="10" t="s">
        <v>51</v>
      </c>
      <c r="D325" s="10" t="s">
        <v>122</v>
      </c>
      <c r="E325" s="10" t="s">
        <v>123</v>
      </c>
      <c r="F325" s="10" t="s">
        <v>124</v>
      </c>
      <c r="G325" s="11">
        <v>2</v>
      </c>
      <c r="H325" s="12">
        <v>186.79333333333332</v>
      </c>
      <c r="I325" s="12">
        <v>373.58666666666664</v>
      </c>
      <c r="J325" s="12">
        <v>37.36</v>
      </c>
      <c r="K325" s="12">
        <v>74.72</v>
      </c>
      <c r="L325" s="13" t="s">
        <v>11</v>
      </c>
    </row>
    <row r="326" spans="1:12" ht="14.25" customHeight="1">
      <c r="A326" s="8">
        <v>45</v>
      </c>
      <c r="B326" s="10" t="s">
        <v>23</v>
      </c>
      <c r="C326" s="10" t="s">
        <v>51</v>
      </c>
      <c r="D326" s="10" t="s">
        <v>398</v>
      </c>
      <c r="E326" s="10" t="s">
        <v>399</v>
      </c>
      <c r="F326" s="10" t="s">
        <v>83</v>
      </c>
      <c r="G326" s="11">
        <v>1</v>
      </c>
      <c r="H326" s="12">
        <v>65.526666666666657</v>
      </c>
      <c r="I326" s="12">
        <v>65.526666666666657</v>
      </c>
      <c r="J326" s="12">
        <v>13.11</v>
      </c>
      <c r="K326" s="12">
        <v>13.11</v>
      </c>
      <c r="L326" s="13" t="s">
        <v>11</v>
      </c>
    </row>
    <row r="327" spans="1:12" ht="14.25" customHeight="1">
      <c r="A327" s="8">
        <v>45</v>
      </c>
      <c r="B327" s="10" t="s">
        <v>23</v>
      </c>
      <c r="C327" s="10" t="s">
        <v>51</v>
      </c>
      <c r="D327" s="10" t="s">
        <v>272</v>
      </c>
      <c r="E327" s="10" t="s">
        <v>273</v>
      </c>
      <c r="F327" s="10" t="s">
        <v>209</v>
      </c>
      <c r="G327" s="11">
        <v>1</v>
      </c>
      <c r="H327" s="12">
        <v>170.5514285714286</v>
      </c>
      <c r="I327" s="12">
        <v>170.5514285714286</v>
      </c>
      <c r="J327" s="12">
        <v>34.11</v>
      </c>
      <c r="K327" s="12">
        <v>34.11</v>
      </c>
      <c r="L327" s="13" t="s">
        <v>11</v>
      </c>
    </row>
    <row r="328" spans="1:12" ht="14.25" customHeight="1">
      <c r="A328" s="8">
        <v>45</v>
      </c>
      <c r="B328" s="10" t="s">
        <v>23</v>
      </c>
      <c r="C328" s="10" t="s">
        <v>51</v>
      </c>
      <c r="D328" s="10" t="s">
        <v>207</v>
      </c>
      <c r="E328" s="10" t="s">
        <v>208</v>
      </c>
      <c r="F328" s="10" t="s">
        <v>209</v>
      </c>
      <c r="G328" s="11">
        <v>1</v>
      </c>
      <c r="H328" s="12">
        <v>183.1</v>
      </c>
      <c r="I328" s="12">
        <v>183.1</v>
      </c>
      <c r="J328" s="12">
        <v>36.619999999999997</v>
      </c>
      <c r="K328" s="12">
        <v>36.619999999999997</v>
      </c>
      <c r="L328" s="13" t="s">
        <v>11</v>
      </c>
    </row>
    <row r="329" spans="1:12" ht="14.25" customHeight="1">
      <c r="A329" s="8">
        <v>45</v>
      </c>
      <c r="B329" s="10" t="s">
        <v>23</v>
      </c>
      <c r="C329" s="10" t="s">
        <v>51</v>
      </c>
      <c r="D329" s="10" t="s">
        <v>186</v>
      </c>
      <c r="E329" s="10" t="s">
        <v>187</v>
      </c>
      <c r="F329" s="10" t="s">
        <v>127</v>
      </c>
      <c r="G329" s="11">
        <v>1</v>
      </c>
      <c r="H329" s="12">
        <v>208.72</v>
      </c>
      <c r="I329" s="12">
        <v>208.72</v>
      </c>
      <c r="J329" s="12">
        <v>41.74</v>
      </c>
      <c r="K329" s="12">
        <v>41.74</v>
      </c>
      <c r="L329" s="13" t="s">
        <v>11</v>
      </c>
    </row>
    <row r="330" spans="1:12" ht="14.25" customHeight="1">
      <c r="A330" s="8">
        <v>45</v>
      </c>
      <c r="B330" s="10" t="s">
        <v>23</v>
      </c>
      <c r="C330" s="10" t="s">
        <v>51</v>
      </c>
      <c r="D330" s="10" t="s">
        <v>230</v>
      </c>
      <c r="E330" s="10" t="s">
        <v>231</v>
      </c>
      <c r="F330" s="10" t="s">
        <v>130</v>
      </c>
      <c r="G330" s="11">
        <v>1</v>
      </c>
      <c r="H330" s="12">
        <v>233.5842857142857</v>
      </c>
      <c r="I330" s="12">
        <v>233.5842857142857</v>
      </c>
      <c r="J330" s="12">
        <v>46.72</v>
      </c>
      <c r="K330" s="12">
        <v>46.72</v>
      </c>
      <c r="L330" s="13" t="s">
        <v>11</v>
      </c>
    </row>
    <row r="331" spans="1:12" ht="14.25" customHeight="1">
      <c r="A331" s="8">
        <v>45</v>
      </c>
      <c r="B331" s="10" t="s">
        <v>23</v>
      </c>
      <c r="C331" s="10" t="s">
        <v>51</v>
      </c>
      <c r="D331" s="10" t="s">
        <v>190</v>
      </c>
      <c r="E331" s="10" t="s">
        <v>191</v>
      </c>
      <c r="F331" s="10" t="s">
        <v>192</v>
      </c>
      <c r="G331" s="11">
        <v>3</v>
      </c>
      <c r="H331" s="12">
        <v>70.470957446808512</v>
      </c>
      <c r="I331" s="12">
        <v>211.41287234042554</v>
      </c>
      <c r="J331" s="12">
        <v>14.09</v>
      </c>
      <c r="K331" s="12">
        <v>42.269999999999996</v>
      </c>
      <c r="L331" s="13" t="s">
        <v>11</v>
      </c>
    </row>
    <row r="332" spans="1:12" ht="14.25" customHeight="1">
      <c r="A332" s="8">
        <v>45</v>
      </c>
      <c r="B332" s="10" t="s">
        <v>23</v>
      </c>
      <c r="C332" s="10" t="s">
        <v>51</v>
      </c>
      <c r="D332" s="10" t="s">
        <v>75</v>
      </c>
      <c r="E332" s="10" t="s">
        <v>76</v>
      </c>
      <c r="F332" s="10" t="s">
        <v>77</v>
      </c>
      <c r="G332" s="11">
        <v>2</v>
      </c>
      <c r="H332" s="12">
        <v>42.024693877551023</v>
      </c>
      <c r="I332" s="12">
        <v>84.049387755102046</v>
      </c>
      <c r="J332" s="12">
        <v>8.4</v>
      </c>
      <c r="K332" s="12">
        <v>16.8</v>
      </c>
      <c r="L332" s="13" t="s">
        <v>11</v>
      </c>
    </row>
    <row r="333" spans="1:12" ht="14.25" customHeight="1">
      <c r="A333" s="8">
        <v>45</v>
      </c>
      <c r="B333" s="10" t="s">
        <v>23</v>
      </c>
      <c r="C333" s="10" t="s">
        <v>51</v>
      </c>
      <c r="D333" s="10" t="s">
        <v>195</v>
      </c>
      <c r="E333" s="10" t="s">
        <v>196</v>
      </c>
      <c r="F333" s="10" t="s">
        <v>153</v>
      </c>
      <c r="G333" s="11">
        <v>3</v>
      </c>
      <c r="H333" s="12">
        <v>163.97341463414634</v>
      </c>
      <c r="I333" s="12">
        <v>491.92024390243898</v>
      </c>
      <c r="J333" s="12">
        <v>32.79</v>
      </c>
      <c r="K333" s="12">
        <v>98.37</v>
      </c>
      <c r="L333" s="13" t="s">
        <v>11</v>
      </c>
    </row>
    <row r="334" spans="1:12" ht="14.25" customHeight="1">
      <c r="A334" s="8">
        <v>45</v>
      </c>
      <c r="B334" s="10" t="s">
        <v>23</v>
      </c>
      <c r="C334" s="10" t="s">
        <v>51</v>
      </c>
      <c r="D334" s="10" t="s">
        <v>213</v>
      </c>
      <c r="E334" s="10" t="s">
        <v>214</v>
      </c>
      <c r="F334" s="10" t="s">
        <v>139</v>
      </c>
      <c r="G334" s="11">
        <v>1</v>
      </c>
      <c r="H334" s="12">
        <v>133.71</v>
      </c>
      <c r="I334" s="12">
        <v>133.71</v>
      </c>
      <c r="J334" s="12">
        <v>26.74</v>
      </c>
      <c r="K334" s="12">
        <v>26.74</v>
      </c>
      <c r="L334" s="13" t="s">
        <v>11</v>
      </c>
    </row>
    <row r="335" spans="1:12" ht="14.25" customHeight="1">
      <c r="A335" s="8">
        <v>45</v>
      </c>
      <c r="B335" s="10" t="s">
        <v>23</v>
      </c>
      <c r="C335" s="10" t="s">
        <v>51</v>
      </c>
      <c r="D335" s="10" t="s">
        <v>81</v>
      </c>
      <c r="E335" s="10" t="s">
        <v>82</v>
      </c>
      <c r="F335" s="10" t="s">
        <v>83</v>
      </c>
      <c r="G335" s="11">
        <v>1</v>
      </c>
      <c r="H335" s="12">
        <v>168.9307407407407</v>
      </c>
      <c r="I335" s="12">
        <v>168.9307407407407</v>
      </c>
      <c r="J335" s="12">
        <v>33.79</v>
      </c>
      <c r="K335" s="12">
        <v>33.79</v>
      </c>
      <c r="L335" s="13" t="s">
        <v>11</v>
      </c>
    </row>
    <row r="336" spans="1:12" ht="14.25" customHeight="1">
      <c r="A336" s="8">
        <v>45</v>
      </c>
      <c r="B336" s="10" t="s">
        <v>23</v>
      </c>
      <c r="C336" s="10" t="s">
        <v>51</v>
      </c>
      <c r="D336" s="10" t="s">
        <v>147</v>
      </c>
      <c r="E336" s="10" t="s">
        <v>148</v>
      </c>
      <c r="F336" s="10" t="s">
        <v>86</v>
      </c>
      <c r="G336" s="11">
        <v>3</v>
      </c>
      <c r="H336" s="12">
        <v>131.65681818181818</v>
      </c>
      <c r="I336" s="12">
        <v>394.97045454545457</v>
      </c>
      <c r="J336" s="12">
        <v>26.33</v>
      </c>
      <c r="K336" s="12">
        <v>78.989999999999995</v>
      </c>
      <c r="L336" s="13" t="s">
        <v>11</v>
      </c>
    </row>
    <row r="337" spans="1:12" ht="14.25" customHeight="1">
      <c r="A337" s="8">
        <v>45</v>
      </c>
      <c r="B337" s="10" t="s">
        <v>23</v>
      </c>
      <c r="C337" s="10" t="s">
        <v>51</v>
      </c>
      <c r="D337" s="10" t="s">
        <v>203</v>
      </c>
      <c r="E337" s="10" t="s">
        <v>204</v>
      </c>
      <c r="F337" s="10" t="s">
        <v>86</v>
      </c>
      <c r="G337" s="11">
        <v>2</v>
      </c>
      <c r="H337" s="12">
        <v>154.97040000000001</v>
      </c>
      <c r="I337" s="12">
        <v>309.94080000000002</v>
      </c>
      <c r="J337" s="12">
        <v>30.99</v>
      </c>
      <c r="K337" s="12">
        <v>61.98</v>
      </c>
      <c r="L337" s="13" t="s">
        <v>11</v>
      </c>
    </row>
    <row r="338" spans="1:12" ht="14.25" customHeight="1">
      <c r="A338" s="8">
        <v>45</v>
      </c>
      <c r="B338" s="10" t="s">
        <v>23</v>
      </c>
      <c r="C338" s="10" t="s">
        <v>51</v>
      </c>
      <c r="D338" s="10" t="s">
        <v>84</v>
      </c>
      <c r="E338" s="10" t="s">
        <v>85</v>
      </c>
      <c r="F338" s="10" t="s">
        <v>86</v>
      </c>
      <c r="G338" s="11">
        <v>6</v>
      </c>
      <c r="H338" s="12">
        <v>145.04</v>
      </c>
      <c r="I338" s="12">
        <v>870.24</v>
      </c>
      <c r="J338" s="12">
        <v>29.01</v>
      </c>
      <c r="K338" s="12">
        <v>174.06</v>
      </c>
      <c r="L338" s="13" t="s">
        <v>11</v>
      </c>
    </row>
    <row r="339" spans="1:12" ht="14.25" customHeight="1">
      <c r="A339" s="8">
        <v>50</v>
      </c>
      <c r="B339" s="10" t="s">
        <v>24</v>
      </c>
      <c r="C339" s="10" t="s">
        <v>51</v>
      </c>
      <c r="D339" s="10" t="s">
        <v>55</v>
      </c>
      <c r="E339" s="10" t="s">
        <v>56</v>
      </c>
      <c r="F339" s="10" t="s">
        <v>54</v>
      </c>
      <c r="G339" s="11">
        <v>2</v>
      </c>
      <c r="H339" s="12">
        <v>110.29</v>
      </c>
      <c r="I339" s="12">
        <v>220.58</v>
      </c>
      <c r="J339" s="12">
        <v>22.06</v>
      </c>
      <c r="K339" s="12">
        <v>44.12</v>
      </c>
      <c r="L339" s="13" t="s">
        <v>11</v>
      </c>
    </row>
    <row r="340" spans="1:12" ht="14.25" customHeight="1">
      <c r="A340" s="8">
        <v>50</v>
      </c>
      <c r="B340" s="10" t="s">
        <v>24</v>
      </c>
      <c r="C340" s="10" t="s">
        <v>51</v>
      </c>
      <c r="D340" s="10" t="s">
        <v>234</v>
      </c>
      <c r="E340" s="10" t="s">
        <v>235</v>
      </c>
      <c r="F340" s="10" t="s">
        <v>179</v>
      </c>
      <c r="G340" s="11">
        <v>1</v>
      </c>
      <c r="H340" s="12">
        <v>166.20999999999998</v>
      </c>
      <c r="I340" s="12">
        <v>166.20999999999998</v>
      </c>
      <c r="J340" s="12">
        <v>33.24</v>
      </c>
      <c r="K340" s="12">
        <v>33.24</v>
      </c>
      <c r="L340" s="13" t="s">
        <v>11</v>
      </c>
    </row>
    <row r="341" spans="1:12" ht="14.25" customHeight="1">
      <c r="A341" s="8">
        <v>50</v>
      </c>
      <c r="B341" s="10" t="s">
        <v>24</v>
      </c>
      <c r="C341" s="10" t="s">
        <v>51</v>
      </c>
      <c r="D341" s="10" t="s">
        <v>276</v>
      </c>
      <c r="E341" s="10" t="s">
        <v>277</v>
      </c>
      <c r="F341" s="10" t="s">
        <v>278</v>
      </c>
      <c r="G341" s="11">
        <v>2</v>
      </c>
      <c r="H341" s="12">
        <v>169.63177777777776</v>
      </c>
      <c r="I341" s="12">
        <v>339.26355555555551</v>
      </c>
      <c r="J341" s="12">
        <v>33.93</v>
      </c>
      <c r="K341" s="12">
        <v>67.86</v>
      </c>
      <c r="L341" s="13" t="s">
        <v>11</v>
      </c>
    </row>
    <row r="342" spans="1:12" ht="14.25" customHeight="1">
      <c r="A342" s="8">
        <v>50</v>
      </c>
      <c r="B342" s="10" t="s">
        <v>24</v>
      </c>
      <c r="C342" s="10" t="s">
        <v>51</v>
      </c>
      <c r="D342" s="10" t="s">
        <v>400</v>
      </c>
      <c r="E342" s="10" t="s">
        <v>401</v>
      </c>
      <c r="F342" s="10" t="s">
        <v>59</v>
      </c>
      <c r="G342" s="11">
        <v>1</v>
      </c>
      <c r="H342" s="12">
        <v>58.715000000000003</v>
      </c>
      <c r="I342" s="12">
        <v>58.715000000000003</v>
      </c>
      <c r="J342" s="12">
        <v>11.74</v>
      </c>
      <c r="K342" s="12">
        <v>11.74</v>
      </c>
      <c r="L342" s="13" t="s">
        <v>11</v>
      </c>
    </row>
    <row r="343" spans="1:12" ht="14.25" customHeight="1">
      <c r="A343" s="8">
        <v>50</v>
      </c>
      <c r="B343" s="10" t="s">
        <v>24</v>
      </c>
      <c r="C343" s="10" t="s">
        <v>51</v>
      </c>
      <c r="D343" s="10" t="s">
        <v>402</v>
      </c>
      <c r="E343" s="10" t="s">
        <v>403</v>
      </c>
      <c r="F343" s="10" t="s">
        <v>263</v>
      </c>
      <c r="G343" s="11">
        <v>1</v>
      </c>
      <c r="H343" s="12">
        <v>204.09</v>
      </c>
      <c r="I343" s="12">
        <v>204.09</v>
      </c>
      <c r="J343" s="12">
        <v>40.82</v>
      </c>
      <c r="K343" s="12">
        <v>40.82</v>
      </c>
      <c r="L343" s="13" t="s">
        <v>11</v>
      </c>
    </row>
    <row r="344" spans="1:12" ht="14.25" customHeight="1">
      <c r="A344" s="8">
        <v>50</v>
      </c>
      <c r="B344" s="10" t="s">
        <v>24</v>
      </c>
      <c r="C344" s="10" t="s">
        <v>51</v>
      </c>
      <c r="D344" s="10" t="s">
        <v>404</v>
      </c>
      <c r="E344" s="10" t="s">
        <v>405</v>
      </c>
      <c r="F344" s="10" t="s">
        <v>238</v>
      </c>
      <c r="G344" s="11">
        <v>1</v>
      </c>
      <c r="H344" s="12">
        <v>179</v>
      </c>
      <c r="I344" s="12">
        <v>179</v>
      </c>
      <c r="J344" s="12">
        <v>35.799999999999997</v>
      </c>
      <c r="K344" s="12">
        <v>35.799999999999997</v>
      </c>
      <c r="L344" s="13" t="s">
        <v>11</v>
      </c>
    </row>
    <row r="345" spans="1:12" ht="14.25" customHeight="1">
      <c r="A345" s="8">
        <v>50</v>
      </c>
      <c r="B345" s="10" t="s">
        <v>24</v>
      </c>
      <c r="C345" s="10" t="s">
        <v>51</v>
      </c>
      <c r="D345" s="10" t="s">
        <v>94</v>
      </c>
      <c r="E345" s="10" t="s">
        <v>95</v>
      </c>
      <c r="F345" s="10" t="s">
        <v>65</v>
      </c>
      <c r="G345" s="11">
        <v>1</v>
      </c>
      <c r="H345" s="12">
        <v>108</v>
      </c>
      <c r="I345" s="12">
        <v>108</v>
      </c>
      <c r="J345" s="12">
        <v>21.6</v>
      </c>
      <c r="K345" s="12">
        <v>21.6</v>
      </c>
      <c r="L345" s="13" t="s">
        <v>11</v>
      </c>
    </row>
    <row r="346" spans="1:12" ht="14.25" customHeight="1">
      <c r="A346" s="8">
        <v>50</v>
      </c>
      <c r="B346" s="10" t="s">
        <v>24</v>
      </c>
      <c r="C346" s="10" t="s">
        <v>51</v>
      </c>
      <c r="D346" s="10" t="s">
        <v>266</v>
      </c>
      <c r="E346" s="10" t="s">
        <v>267</v>
      </c>
      <c r="F346" s="10" t="s">
        <v>268</v>
      </c>
      <c r="G346" s="11">
        <v>1</v>
      </c>
      <c r="H346" s="12">
        <v>249.0275</v>
      </c>
      <c r="I346" s="12">
        <v>249.0275</v>
      </c>
      <c r="J346" s="12">
        <v>49.81</v>
      </c>
      <c r="K346" s="12">
        <v>49.81</v>
      </c>
      <c r="L346" s="13" t="s">
        <v>11</v>
      </c>
    </row>
    <row r="347" spans="1:12" ht="14.25" customHeight="1">
      <c r="A347" s="8">
        <v>50</v>
      </c>
      <c r="B347" s="10" t="s">
        <v>24</v>
      </c>
      <c r="C347" s="10" t="s">
        <v>51</v>
      </c>
      <c r="D347" s="10" t="s">
        <v>66</v>
      </c>
      <c r="E347" s="10" t="s">
        <v>67</v>
      </c>
      <c r="F347" s="10" t="s">
        <v>68</v>
      </c>
      <c r="G347" s="11">
        <v>4</v>
      </c>
      <c r="H347" s="12">
        <v>137.58161290322582</v>
      </c>
      <c r="I347" s="12">
        <v>550.32645161290327</v>
      </c>
      <c r="J347" s="12">
        <v>27.52</v>
      </c>
      <c r="K347" s="12">
        <v>110.08</v>
      </c>
      <c r="L347" s="13" t="s">
        <v>11</v>
      </c>
    </row>
    <row r="348" spans="1:12" ht="14.25" customHeight="1">
      <c r="A348" s="8">
        <v>50</v>
      </c>
      <c r="B348" s="10" t="s">
        <v>24</v>
      </c>
      <c r="C348" s="10" t="s">
        <v>51</v>
      </c>
      <c r="D348" s="10" t="s">
        <v>104</v>
      </c>
      <c r="E348" s="10" t="s">
        <v>105</v>
      </c>
      <c r="F348" s="10" t="s">
        <v>106</v>
      </c>
      <c r="G348" s="11">
        <v>2</v>
      </c>
      <c r="H348" s="12">
        <v>179.94042857142855</v>
      </c>
      <c r="I348" s="12">
        <v>359.88085714285711</v>
      </c>
      <c r="J348" s="12">
        <v>35.99</v>
      </c>
      <c r="K348" s="12">
        <v>71.98</v>
      </c>
      <c r="L348" s="13" t="s">
        <v>11</v>
      </c>
    </row>
    <row r="349" spans="1:12" ht="14.25" customHeight="1">
      <c r="A349" s="8">
        <v>50</v>
      </c>
      <c r="B349" s="10" t="s">
        <v>24</v>
      </c>
      <c r="C349" s="10" t="s">
        <v>51</v>
      </c>
      <c r="D349" s="10" t="s">
        <v>172</v>
      </c>
      <c r="E349" s="10" t="s">
        <v>173</v>
      </c>
      <c r="F349" s="10" t="s">
        <v>109</v>
      </c>
      <c r="G349" s="11">
        <v>1</v>
      </c>
      <c r="H349" s="12">
        <v>204.18000000000004</v>
      </c>
      <c r="I349" s="12">
        <v>204.18000000000004</v>
      </c>
      <c r="J349" s="12">
        <v>40.840000000000003</v>
      </c>
      <c r="K349" s="12">
        <v>40.840000000000003</v>
      </c>
      <c r="L349" s="13" t="s">
        <v>11</v>
      </c>
    </row>
    <row r="350" spans="1:12" ht="14.25" customHeight="1">
      <c r="A350" s="8">
        <v>50</v>
      </c>
      <c r="B350" s="10" t="s">
        <v>24</v>
      </c>
      <c r="C350" s="10" t="s">
        <v>51</v>
      </c>
      <c r="D350" s="10" t="s">
        <v>245</v>
      </c>
      <c r="E350" s="10" t="s">
        <v>246</v>
      </c>
      <c r="F350" s="10" t="s">
        <v>144</v>
      </c>
      <c r="G350" s="11">
        <v>2</v>
      </c>
      <c r="H350" s="12">
        <v>289.99</v>
      </c>
      <c r="I350" s="12">
        <v>579.98</v>
      </c>
      <c r="J350" s="12">
        <v>58</v>
      </c>
      <c r="K350" s="12">
        <v>116</v>
      </c>
      <c r="L350" s="13" t="s">
        <v>11</v>
      </c>
    </row>
    <row r="351" spans="1:12" ht="14.25" customHeight="1">
      <c r="A351" s="8">
        <v>50</v>
      </c>
      <c r="B351" s="10" t="s">
        <v>24</v>
      </c>
      <c r="C351" s="10" t="s">
        <v>51</v>
      </c>
      <c r="D351" s="10" t="s">
        <v>113</v>
      </c>
      <c r="E351" s="10" t="s">
        <v>114</v>
      </c>
      <c r="F351" s="10" t="s">
        <v>115</v>
      </c>
      <c r="G351" s="11">
        <v>3</v>
      </c>
      <c r="H351" s="12">
        <v>74.135000000000005</v>
      </c>
      <c r="I351" s="12">
        <v>222.40500000000003</v>
      </c>
      <c r="J351" s="12">
        <v>14.83</v>
      </c>
      <c r="K351" s="12">
        <v>44.49</v>
      </c>
      <c r="L351" s="13" t="s">
        <v>11</v>
      </c>
    </row>
    <row r="352" spans="1:12" ht="14.25" customHeight="1">
      <c r="A352" s="8">
        <v>50</v>
      </c>
      <c r="B352" s="10" t="s">
        <v>24</v>
      </c>
      <c r="C352" s="10" t="s">
        <v>51</v>
      </c>
      <c r="D352" s="10" t="s">
        <v>177</v>
      </c>
      <c r="E352" s="10" t="s">
        <v>178</v>
      </c>
      <c r="F352" s="10" t="s">
        <v>179</v>
      </c>
      <c r="G352" s="11">
        <v>1</v>
      </c>
      <c r="H352" s="12">
        <v>148.72</v>
      </c>
      <c r="I352" s="12">
        <v>148.72</v>
      </c>
      <c r="J352" s="12">
        <v>29.74</v>
      </c>
      <c r="K352" s="12">
        <v>29.74</v>
      </c>
      <c r="L352" s="13" t="s">
        <v>11</v>
      </c>
    </row>
    <row r="353" spans="1:12" ht="14.25" customHeight="1">
      <c r="A353" s="8">
        <v>50</v>
      </c>
      <c r="B353" s="10" t="s">
        <v>24</v>
      </c>
      <c r="C353" s="10" t="s">
        <v>51</v>
      </c>
      <c r="D353" s="10" t="s">
        <v>72</v>
      </c>
      <c r="E353" s="10" t="s">
        <v>73</v>
      </c>
      <c r="F353" s="10" t="s">
        <v>74</v>
      </c>
      <c r="G353" s="11">
        <v>2</v>
      </c>
      <c r="H353" s="12">
        <v>101.03666666666666</v>
      </c>
      <c r="I353" s="12">
        <v>202.07333333333332</v>
      </c>
      <c r="J353" s="12">
        <v>20.21</v>
      </c>
      <c r="K353" s="12">
        <v>40.42</v>
      </c>
      <c r="L353" s="13" t="s">
        <v>11</v>
      </c>
    </row>
    <row r="354" spans="1:12" ht="14.25" customHeight="1">
      <c r="A354" s="8">
        <v>50</v>
      </c>
      <c r="B354" s="10" t="s">
        <v>24</v>
      </c>
      <c r="C354" s="10" t="s">
        <v>51</v>
      </c>
      <c r="D354" s="10" t="s">
        <v>122</v>
      </c>
      <c r="E354" s="10" t="s">
        <v>123</v>
      </c>
      <c r="F354" s="10" t="s">
        <v>124</v>
      </c>
      <c r="G354" s="11">
        <v>1</v>
      </c>
      <c r="H354" s="12">
        <v>186.79333333333332</v>
      </c>
      <c r="I354" s="12">
        <v>186.79333333333332</v>
      </c>
      <c r="J354" s="12">
        <v>37.36</v>
      </c>
      <c r="K354" s="12">
        <v>37.36</v>
      </c>
      <c r="L354" s="13" t="s">
        <v>11</v>
      </c>
    </row>
    <row r="355" spans="1:12" ht="14.25" customHeight="1">
      <c r="A355" s="8">
        <v>50</v>
      </c>
      <c r="B355" s="10" t="s">
        <v>24</v>
      </c>
      <c r="C355" s="10" t="s">
        <v>51</v>
      </c>
      <c r="D355" s="10" t="s">
        <v>207</v>
      </c>
      <c r="E355" s="10" t="s">
        <v>208</v>
      </c>
      <c r="F355" s="10" t="s">
        <v>209</v>
      </c>
      <c r="G355" s="11">
        <v>1</v>
      </c>
      <c r="H355" s="12">
        <v>183.1</v>
      </c>
      <c r="I355" s="12">
        <v>183.1</v>
      </c>
      <c r="J355" s="12">
        <v>36.619999999999997</v>
      </c>
      <c r="K355" s="12">
        <v>36.619999999999997</v>
      </c>
      <c r="L355" s="13" t="s">
        <v>11</v>
      </c>
    </row>
    <row r="356" spans="1:12" ht="14.25" customHeight="1">
      <c r="A356" s="8">
        <v>50</v>
      </c>
      <c r="B356" s="10" t="s">
        <v>24</v>
      </c>
      <c r="C356" s="10" t="s">
        <v>51</v>
      </c>
      <c r="D356" s="10" t="s">
        <v>406</v>
      </c>
      <c r="E356" s="10" t="s">
        <v>407</v>
      </c>
      <c r="F356" s="10" t="s">
        <v>209</v>
      </c>
      <c r="G356" s="11">
        <v>4</v>
      </c>
      <c r="H356" s="12">
        <v>287.06888888888886</v>
      </c>
      <c r="I356" s="12">
        <v>1148.2755555555555</v>
      </c>
      <c r="J356" s="12">
        <v>57.41</v>
      </c>
      <c r="K356" s="12">
        <v>229.64</v>
      </c>
      <c r="L356" s="13" t="s">
        <v>11</v>
      </c>
    </row>
    <row r="357" spans="1:12" ht="14.25" customHeight="1">
      <c r="A357" s="8">
        <v>50</v>
      </c>
      <c r="B357" s="10" t="s">
        <v>24</v>
      </c>
      <c r="C357" s="10" t="s">
        <v>51</v>
      </c>
      <c r="D357" s="10" t="s">
        <v>325</v>
      </c>
      <c r="E357" s="10" t="s">
        <v>326</v>
      </c>
      <c r="F357" s="10" t="s">
        <v>136</v>
      </c>
      <c r="G357" s="11">
        <v>2</v>
      </c>
      <c r="H357" s="12">
        <v>110.67173913043477</v>
      </c>
      <c r="I357" s="12">
        <v>221.34347826086955</v>
      </c>
      <c r="J357" s="12">
        <v>22.13</v>
      </c>
      <c r="K357" s="12">
        <v>44.26</v>
      </c>
      <c r="L357" s="13" t="s">
        <v>11</v>
      </c>
    </row>
    <row r="358" spans="1:12" ht="14.25" customHeight="1">
      <c r="A358" s="8">
        <v>50</v>
      </c>
      <c r="B358" s="10" t="s">
        <v>24</v>
      </c>
      <c r="C358" s="10" t="s">
        <v>51</v>
      </c>
      <c r="D358" s="10" t="s">
        <v>140</v>
      </c>
      <c r="E358" s="10" t="s">
        <v>141</v>
      </c>
      <c r="F358" s="10" t="s">
        <v>139</v>
      </c>
      <c r="G358" s="11">
        <v>1</v>
      </c>
      <c r="H358" s="12">
        <v>207.53714285714284</v>
      </c>
      <c r="I358" s="12">
        <v>207.53714285714284</v>
      </c>
      <c r="J358" s="12">
        <v>41.51</v>
      </c>
      <c r="K358" s="12">
        <v>41.51</v>
      </c>
      <c r="L358" s="13" t="s">
        <v>11</v>
      </c>
    </row>
    <row r="359" spans="1:12" ht="14.25" customHeight="1">
      <c r="A359" s="8">
        <v>50</v>
      </c>
      <c r="B359" s="10" t="s">
        <v>24</v>
      </c>
      <c r="C359" s="10" t="s">
        <v>51</v>
      </c>
      <c r="D359" s="10" t="s">
        <v>197</v>
      </c>
      <c r="E359" s="10" t="s">
        <v>198</v>
      </c>
      <c r="F359" s="10" t="s">
        <v>139</v>
      </c>
      <c r="G359" s="11">
        <v>1</v>
      </c>
      <c r="H359" s="12">
        <v>127.4426923076923</v>
      </c>
      <c r="I359" s="12">
        <v>127.4426923076923</v>
      </c>
      <c r="J359" s="12">
        <v>25.49</v>
      </c>
      <c r="K359" s="12">
        <v>25.49</v>
      </c>
      <c r="L359" s="13" t="s">
        <v>11</v>
      </c>
    </row>
    <row r="360" spans="1:12" ht="14.25" customHeight="1">
      <c r="A360" s="8">
        <v>50</v>
      </c>
      <c r="B360" s="10" t="s">
        <v>24</v>
      </c>
      <c r="C360" s="10" t="s">
        <v>51</v>
      </c>
      <c r="D360" s="10" t="s">
        <v>78</v>
      </c>
      <c r="E360" s="10" t="s">
        <v>79</v>
      </c>
      <c r="F360" s="10" t="s">
        <v>80</v>
      </c>
      <c r="G360" s="11">
        <v>2</v>
      </c>
      <c r="H360" s="12">
        <v>178.62315789473686</v>
      </c>
      <c r="I360" s="12">
        <v>357.24631578947373</v>
      </c>
      <c r="J360" s="12">
        <v>35.72</v>
      </c>
      <c r="K360" s="12">
        <v>71.44</v>
      </c>
      <c r="L360" s="13" t="s">
        <v>11</v>
      </c>
    </row>
    <row r="361" spans="1:12" ht="14.25" customHeight="1">
      <c r="A361" s="8">
        <v>50</v>
      </c>
      <c r="B361" s="10" t="s">
        <v>24</v>
      </c>
      <c r="C361" s="10" t="s">
        <v>51</v>
      </c>
      <c r="D361" s="10" t="s">
        <v>250</v>
      </c>
      <c r="E361" s="10" t="s">
        <v>251</v>
      </c>
      <c r="F361" s="10" t="s">
        <v>252</v>
      </c>
      <c r="G361" s="11">
        <v>4</v>
      </c>
      <c r="H361" s="12">
        <v>178.43199999999999</v>
      </c>
      <c r="I361" s="12">
        <v>713.72799999999995</v>
      </c>
      <c r="J361" s="12">
        <v>35.69</v>
      </c>
      <c r="K361" s="12">
        <v>142.76</v>
      </c>
      <c r="L361" s="13" t="s">
        <v>11</v>
      </c>
    </row>
    <row r="362" spans="1:12" ht="14.25" customHeight="1">
      <c r="A362" s="8">
        <v>50</v>
      </c>
      <c r="B362" s="10" t="s">
        <v>24</v>
      </c>
      <c r="C362" s="10" t="s">
        <v>51</v>
      </c>
      <c r="D362" s="10" t="s">
        <v>408</v>
      </c>
      <c r="E362" s="10" t="s">
        <v>409</v>
      </c>
      <c r="F362" s="10" t="s">
        <v>252</v>
      </c>
      <c r="G362" s="11">
        <v>1</v>
      </c>
      <c r="H362" s="12">
        <v>153.80000000000001</v>
      </c>
      <c r="I362" s="12">
        <v>153.80000000000001</v>
      </c>
      <c r="J362" s="12">
        <v>30.76</v>
      </c>
      <c r="K362" s="12">
        <v>30.76</v>
      </c>
      <c r="L362" s="13" t="s">
        <v>11</v>
      </c>
    </row>
    <row r="363" spans="1:12" ht="14.25" customHeight="1">
      <c r="A363" s="8">
        <v>50</v>
      </c>
      <c r="B363" s="10" t="s">
        <v>24</v>
      </c>
      <c r="C363" s="10" t="s">
        <v>51</v>
      </c>
      <c r="D363" s="10" t="s">
        <v>410</v>
      </c>
      <c r="E363" s="10" t="s">
        <v>411</v>
      </c>
      <c r="F363" s="10" t="s">
        <v>83</v>
      </c>
      <c r="G363" s="11">
        <v>1</v>
      </c>
      <c r="H363" s="12">
        <v>121.31</v>
      </c>
      <c r="I363" s="12">
        <v>121.31</v>
      </c>
      <c r="J363" s="12">
        <v>24.26</v>
      </c>
      <c r="K363" s="12">
        <v>24.26</v>
      </c>
      <c r="L363" s="13" t="s">
        <v>11</v>
      </c>
    </row>
    <row r="364" spans="1:12" ht="14.25" customHeight="1">
      <c r="A364" s="8">
        <v>50</v>
      </c>
      <c r="B364" s="10" t="s">
        <v>24</v>
      </c>
      <c r="C364" s="10" t="s">
        <v>51</v>
      </c>
      <c r="D364" s="10" t="s">
        <v>81</v>
      </c>
      <c r="E364" s="10" t="s">
        <v>82</v>
      </c>
      <c r="F364" s="10" t="s">
        <v>83</v>
      </c>
      <c r="G364" s="11">
        <v>1</v>
      </c>
      <c r="H364" s="12">
        <v>168.9307407407407</v>
      </c>
      <c r="I364" s="12">
        <v>168.9307407407407</v>
      </c>
      <c r="J364" s="12">
        <v>33.79</v>
      </c>
      <c r="K364" s="12">
        <v>33.79</v>
      </c>
      <c r="L364" s="13" t="s">
        <v>11</v>
      </c>
    </row>
    <row r="365" spans="1:12" ht="14.25" customHeight="1">
      <c r="A365" s="8">
        <v>50</v>
      </c>
      <c r="B365" s="10" t="s">
        <v>24</v>
      </c>
      <c r="C365" s="10" t="s">
        <v>51</v>
      </c>
      <c r="D365" s="10" t="s">
        <v>232</v>
      </c>
      <c r="E365" s="10" t="s">
        <v>233</v>
      </c>
      <c r="F365" s="10" t="s">
        <v>86</v>
      </c>
      <c r="G365" s="11">
        <v>1</v>
      </c>
      <c r="H365" s="12">
        <v>120.73384615384614</v>
      </c>
      <c r="I365" s="12">
        <v>120.73384615384614</v>
      </c>
      <c r="J365" s="12">
        <v>24.15</v>
      </c>
      <c r="K365" s="12">
        <v>24.15</v>
      </c>
      <c r="L365" s="13" t="s">
        <v>11</v>
      </c>
    </row>
    <row r="366" spans="1:12" ht="14.25" customHeight="1">
      <c r="A366" s="8">
        <v>52</v>
      </c>
      <c r="B366" s="10" t="s">
        <v>25</v>
      </c>
      <c r="C366" s="10" t="s">
        <v>51</v>
      </c>
      <c r="D366" s="10" t="s">
        <v>163</v>
      </c>
      <c r="E366" s="10" t="s">
        <v>164</v>
      </c>
      <c r="F366" s="10" t="s">
        <v>165</v>
      </c>
      <c r="G366" s="11">
        <v>1</v>
      </c>
      <c r="H366" s="12">
        <v>151.38333333333333</v>
      </c>
      <c r="I366" s="12">
        <v>151.38333333333333</v>
      </c>
      <c r="J366" s="12">
        <v>30.28</v>
      </c>
      <c r="K366" s="12">
        <v>30.28</v>
      </c>
      <c r="L366" s="13" t="s">
        <v>11</v>
      </c>
    </row>
    <row r="367" spans="1:12" ht="14.25" customHeight="1">
      <c r="A367" s="8">
        <v>52</v>
      </c>
      <c r="B367" s="10" t="s">
        <v>25</v>
      </c>
      <c r="C367" s="10" t="s">
        <v>51</v>
      </c>
      <c r="D367" s="10" t="s">
        <v>63</v>
      </c>
      <c r="E367" s="10" t="s">
        <v>64</v>
      </c>
      <c r="F367" s="10" t="s">
        <v>65</v>
      </c>
      <c r="G367" s="11">
        <v>1</v>
      </c>
      <c r="H367" s="12">
        <v>130.79249999999999</v>
      </c>
      <c r="I367" s="12">
        <v>130.79249999999999</v>
      </c>
      <c r="J367" s="12">
        <v>26.16</v>
      </c>
      <c r="K367" s="12">
        <v>26.16</v>
      </c>
      <c r="L367" s="13" t="s">
        <v>11</v>
      </c>
    </row>
    <row r="368" spans="1:12" ht="14.25" customHeight="1">
      <c r="A368" s="8">
        <v>52</v>
      </c>
      <c r="B368" s="10" t="s">
        <v>25</v>
      </c>
      <c r="C368" s="10" t="s">
        <v>51</v>
      </c>
      <c r="D368" s="10" t="s">
        <v>66</v>
      </c>
      <c r="E368" s="10" t="s">
        <v>67</v>
      </c>
      <c r="F368" s="10" t="s">
        <v>68</v>
      </c>
      <c r="G368" s="11">
        <v>5</v>
      </c>
      <c r="H368" s="12">
        <v>137.58161290322582</v>
      </c>
      <c r="I368" s="12">
        <v>687.90806451612912</v>
      </c>
      <c r="J368" s="12">
        <v>27.52</v>
      </c>
      <c r="K368" s="12">
        <v>137.6</v>
      </c>
      <c r="L368" s="13" t="s">
        <v>11</v>
      </c>
    </row>
    <row r="369" spans="1:12" ht="14.25" customHeight="1">
      <c r="A369" s="8">
        <v>52</v>
      </c>
      <c r="B369" s="10" t="s">
        <v>25</v>
      </c>
      <c r="C369" s="10" t="s">
        <v>51</v>
      </c>
      <c r="D369" s="10" t="s">
        <v>72</v>
      </c>
      <c r="E369" s="10" t="s">
        <v>73</v>
      </c>
      <c r="F369" s="10" t="s">
        <v>74</v>
      </c>
      <c r="G369" s="11">
        <v>2</v>
      </c>
      <c r="H369" s="12">
        <v>101.03666666666666</v>
      </c>
      <c r="I369" s="12">
        <v>202.07333333333332</v>
      </c>
      <c r="J369" s="12">
        <v>20.21</v>
      </c>
      <c r="K369" s="12">
        <v>40.42</v>
      </c>
      <c r="L369" s="13" t="s">
        <v>11</v>
      </c>
    </row>
    <row r="370" spans="1:12" ht="14.25" customHeight="1">
      <c r="A370" s="8">
        <v>52</v>
      </c>
      <c r="B370" s="10" t="s">
        <v>25</v>
      </c>
      <c r="C370" s="10" t="s">
        <v>51</v>
      </c>
      <c r="D370" s="10" t="s">
        <v>122</v>
      </c>
      <c r="E370" s="10" t="s">
        <v>123</v>
      </c>
      <c r="F370" s="10" t="s">
        <v>124</v>
      </c>
      <c r="G370" s="11">
        <v>1</v>
      </c>
      <c r="H370" s="12">
        <v>186.79333333333332</v>
      </c>
      <c r="I370" s="12">
        <v>186.79333333333332</v>
      </c>
      <c r="J370" s="12">
        <v>37.36</v>
      </c>
      <c r="K370" s="12">
        <v>37.36</v>
      </c>
      <c r="L370" s="13" t="s">
        <v>11</v>
      </c>
    </row>
    <row r="371" spans="1:12" ht="14.25" customHeight="1">
      <c r="A371" s="8">
        <v>52</v>
      </c>
      <c r="B371" s="10" t="s">
        <v>25</v>
      </c>
      <c r="C371" s="10" t="s">
        <v>51</v>
      </c>
      <c r="D371" s="10" t="s">
        <v>325</v>
      </c>
      <c r="E371" s="10" t="s">
        <v>326</v>
      </c>
      <c r="F371" s="10" t="s">
        <v>136</v>
      </c>
      <c r="G371" s="11">
        <v>8</v>
      </c>
      <c r="H371" s="12">
        <v>110.67173913043477</v>
      </c>
      <c r="I371" s="12">
        <v>885.37391304347818</v>
      </c>
      <c r="J371" s="12">
        <v>22.13</v>
      </c>
      <c r="K371" s="12">
        <v>177.04</v>
      </c>
      <c r="L371" s="13" t="s">
        <v>11</v>
      </c>
    </row>
    <row r="372" spans="1:12" ht="14.25" customHeight="1">
      <c r="A372" s="8">
        <v>52</v>
      </c>
      <c r="B372" s="10" t="s">
        <v>25</v>
      </c>
      <c r="C372" s="10" t="s">
        <v>51</v>
      </c>
      <c r="D372" s="10" t="s">
        <v>250</v>
      </c>
      <c r="E372" s="10" t="s">
        <v>251</v>
      </c>
      <c r="F372" s="10" t="s">
        <v>252</v>
      </c>
      <c r="G372" s="11">
        <v>6</v>
      </c>
      <c r="H372" s="12">
        <v>178.43199999999999</v>
      </c>
      <c r="I372" s="12">
        <v>1070.5919999999999</v>
      </c>
      <c r="J372" s="12">
        <v>35.69</v>
      </c>
      <c r="K372" s="12">
        <v>214.14</v>
      </c>
      <c r="L372" s="13" t="s">
        <v>11</v>
      </c>
    </row>
    <row r="373" spans="1:12" ht="14.25" customHeight="1">
      <c r="A373" s="8">
        <v>52</v>
      </c>
      <c r="B373" s="10" t="s">
        <v>25</v>
      </c>
      <c r="C373" s="10" t="s">
        <v>51</v>
      </c>
      <c r="D373" s="10" t="s">
        <v>147</v>
      </c>
      <c r="E373" s="10" t="s">
        <v>148</v>
      </c>
      <c r="F373" s="10" t="s">
        <v>86</v>
      </c>
      <c r="G373" s="11">
        <v>1</v>
      </c>
      <c r="H373" s="12">
        <v>131.65681818181818</v>
      </c>
      <c r="I373" s="12">
        <v>131.65681818181818</v>
      </c>
      <c r="J373" s="12">
        <v>26.33</v>
      </c>
      <c r="K373" s="12">
        <v>26.33</v>
      </c>
      <c r="L373" s="13" t="s">
        <v>11</v>
      </c>
    </row>
    <row r="374" spans="1:12" ht="14.25" customHeight="1">
      <c r="A374" s="8">
        <v>52</v>
      </c>
      <c r="B374" s="10" t="s">
        <v>25</v>
      </c>
      <c r="C374" s="10" t="s">
        <v>51</v>
      </c>
      <c r="D374" s="10" t="s">
        <v>203</v>
      </c>
      <c r="E374" s="10" t="s">
        <v>204</v>
      </c>
      <c r="F374" s="10" t="s">
        <v>86</v>
      </c>
      <c r="G374" s="11">
        <v>3</v>
      </c>
      <c r="H374" s="12">
        <v>154.97040000000001</v>
      </c>
      <c r="I374" s="12">
        <v>464.91120000000001</v>
      </c>
      <c r="J374" s="12">
        <v>30.99</v>
      </c>
      <c r="K374" s="12">
        <v>92.97</v>
      </c>
      <c r="L374" s="13" t="s">
        <v>11</v>
      </c>
    </row>
    <row r="375" spans="1:12" ht="14.25" customHeight="1">
      <c r="A375" s="8">
        <v>52</v>
      </c>
      <c r="B375" s="10" t="s">
        <v>25</v>
      </c>
      <c r="C375" s="10" t="s">
        <v>51</v>
      </c>
      <c r="D375" s="10" t="s">
        <v>87</v>
      </c>
      <c r="E375" s="10" t="s">
        <v>88</v>
      </c>
      <c r="F375" s="10" t="s">
        <v>86</v>
      </c>
      <c r="G375" s="11">
        <v>4</v>
      </c>
      <c r="H375" s="12">
        <v>152.71013513513512</v>
      </c>
      <c r="I375" s="12">
        <v>610.84054054054047</v>
      </c>
      <c r="J375" s="12">
        <v>30.54</v>
      </c>
      <c r="K375" s="12">
        <v>122.16</v>
      </c>
      <c r="L375" s="13" t="s">
        <v>11</v>
      </c>
    </row>
    <row r="376" spans="1:12" ht="14.25" customHeight="1">
      <c r="A376" s="8">
        <v>52</v>
      </c>
      <c r="B376" s="10" t="s">
        <v>25</v>
      </c>
      <c r="C376" s="10" t="s">
        <v>51</v>
      </c>
      <c r="D376" s="10" t="s">
        <v>412</v>
      </c>
      <c r="E376" s="10" t="s">
        <v>413</v>
      </c>
      <c r="F376" s="10" t="s">
        <v>414</v>
      </c>
      <c r="G376" s="11">
        <v>4</v>
      </c>
      <c r="H376" s="12">
        <v>132</v>
      </c>
      <c r="I376" s="12">
        <v>528</v>
      </c>
      <c r="J376" s="12">
        <v>26.4</v>
      </c>
      <c r="K376" s="12">
        <v>105.6</v>
      </c>
      <c r="L376" s="13" t="s">
        <v>11</v>
      </c>
    </row>
    <row r="377" spans="1:12" ht="14.25" customHeight="1">
      <c r="A377" s="8">
        <v>54</v>
      </c>
      <c r="B377" s="10" t="s">
        <v>26</v>
      </c>
      <c r="C377" s="10" t="s">
        <v>51</v>
      </c>
      <c r="D377" s="10" t="s">
        <v>52</v>
      </c>
      <c r="E377" s="10" t="s">
        <v>53</v>
      </c>
      <c r="F377" s="10" t="s">
        <v>54</v>
      </c>
      <c r="G377" s="11">
        <v>5</v>
      </c>
      <c r="H377" s="12">
        <v>83.934399999999982</v>
      </c>
      <c r="I377" s="12">
        <v>419.67199999999991</v>
      </c>
      <c r="J377" s="12">
        <v>16.79</v>
      </c>
      <c r="K377" s="12">
        <v>83.949999999999989</v>
      </c>
      <c r="L377" s="13" t="s">
        <v>11</v>
      </c>
    </row>
    <row r="378" spans="1:12" ht="14.25" customHeight="1">
      <c r="A378" s="8">
        <v>54</v>
      </c>
      <c r="B378" s="10" t="s">
        <v>26</v>
      </c>
      <c r="C378" s="10" t="s">
        <v>51</v>
      </c>
      <c r="D378" s="10" t="s">
        <v>205</v>
      </c>
      <c r="E378" s="10" t="s">
        <v>206</v>
      </c>
      <c r="F378" s="10" t="s">
        <v>54</v>
      </c>
      <c r="G378" s="11">
        <v>1</v>
      </c>
      <c r="H378" s="12">
        <v>77.156666666666652</v>
      </c>
      <c r="I378" s="12">
        <v>77.156666666666652</v>
      </c>
      <c r="J378" s="12">
        <v>15.43</v>
      </c>
      <c r="K378" s="12">
        <v>15.43</v>
      </c>
      <c r="L378" s="13" t="s">
        <v>11</v>
      </c>
    </row>
    <row r="379" spans="1:12" ht="14.25" customHeight="1">
      <c r="A379" s="8">
        <v>54</v>
      </c>
      <c r="B379" s="10" t="s">
        <v>26</v>
      </c>
      <c r="C379" s="10" t="s">
        <v>51</v>
      </c>
      <c r="D379" s="10" t="s">
        <v>160</v>
      </c>
      <c r="E379" s="10" t="s">
        <v>161</v>
      </c>
      <c r="F379" s="10" t="s">
        <v>162</v>
      </c>
      <c r="G379" s="11">
        <v>1</v>
      </c>
      <c r="H379" s="12">
        <v>86</v>
      </c>
      <c r="I379" s="12">
        <v>86</v>
      </c>
      <c r="J379" s="12">
        <v>17.2</v>
      </c>
      <c r="K379" s="12">
        <v>17.2</v>
      </c>
      <c r="L379" s="13" t="s">
        <v>11</v>
      </c>
    </row>
    <row r="380" spans="1:12" ht="14.25" customHeight="1">
      <c r="A380" s="8">
        <v>54</v>
      </c>
      <c r="B380" s="10" t="s">
        <v>26</v>
      </c>
      <c r="C380" s="10" t="s">
        <v>51</v>
      </c>
      <c r="D380" s="10" t="s">
        <v>63</v>
      </c>
      <c r="E380" s="10" t="s">
        <v>64</v>
      </c>
      <c r="F380" s="10" t="s">
        <v>65</v>
      </c>
      <c r="G380" s="11">
        <v>6</v>
      </c>
      <c r="H380" s="12">
        <v>130.79249999999999</v>
      </c>
      <c r="I380" s="12">
        <v>784.75499999999988</v>
      </c>
      <c r="J380" s="12">
        <v>26.16</v>
      </c>
      <c r="K380" s="12">
        <v>156.96</v>
      </c>
      <c r="L380" s="13" t="s">
        <v>11</v>
      </c>
    </row>
    <row r="381" spans="1:12" ht="14.25" customHeight="1">
      <c r="A381" s="8">
        <v>54</v>
      </c>
      <c r="B381" s="10" t="s">
        <v>26</v>
      </c>
      <c r="C381" s="10" t="s">
        <v>51</v>
      </c>
      <c r="D381" s="10" t="s">
        <v>241</v>
      </c>
      <c r="E381" s="10" t="s">
        <v>242</v>
      </c>
      <c r="F381" s="10" t="s">
        <v>100</v>
      </c>
      <c r="G381" s="11">
        <v>1</v>
      </c>
      <c r="H381" s="12">
        <v>103.97</v>
      </c>
      <c r="I381" s="12">
        <v>103.97</v>
      </c>
      <c r="J381" s="12">
        <v>20.79</v>
      </c>
      <c r="K381" s="12">
        <v>20.79</v>
      </c>
      <c r="L381" s="13" t="s">
        <v>11</v>
      </c>
    </row>
    <row r="382" spans="1:12" ht="14.25" customHeight="1">
      <c r="A382" s="8">
        <v>54</v>
      </c>
      <c r="B382" s="10" t="s">
        <v>26</v>
      </c>
      <c r="C382" s="10" t="s">
        <v>51</v>
      </c>
      <c r="D382" s="10" t="s">
        <v>415</v>
      </c>
      <c r="E382" s="10" t="s">
        <v>416</v>
      </c>
      <c r="F382" s="10" t="s">
        <v>417</v>
      </c>
      <c r="G382" s="11">
        <v>1</v>
      </c>
      <c r="H382" s="12">
        <v>141.22</v>
      </c>
      <c r="I382" s="12">
        <v>141.22</v>
      </c>
      <c r="J382" s="12">
        <v>28.24</v>
      </c>
      <c r="K382" s="12">
        <v>28.24</v>
      </c>
      <c r="L382" s="13" t="s">
        <v>11</v>
      </c>
    </row>
    <row r="383" spans="1:12" ht="14.25" customHeight="1">
      <c r="A383" s="8">
        <v>54</v>
      </c>
      <c r="B383" s="10" t="s">
        <v>26</v>
      </c>
      <c r="C383" s="10" t="s">
        <v>51</v>
      </c>
      <c r="D383" s="10" t="s">
        <v>72</v>
      </c>
      <c r="E383" s="10" t="s">
        <v>73</v>
      </c>
      <c r="F383" s="10" t="s">
        <v>74</v>
      </c>
      <c r="G383" s="11">
        <v>6</v>
      </c>
      <c r="H383" s="12">
        <v>101.03666666666666</v>
      </c>
      <c r="I383" s="12">
        <v>606.22</v>
      </c>
      <c r="J383" s="12">
        <v>20.21</v>
      </c>
      <c r="K383" s="12">
        <v>121.26</v>
      </c>
      <c r="L383" s="13" t="s">
        <v>11</v>
      </c>
    </row>
    <row r="384" spans="1:12" ht="14.25" customHeight="1">
      <c r="A384" s="8">
        <v>54</v>
      </c>
      <c r="B384" s="10" t="s">
        <v>26</v>
      </c>
      <c r="C384" s="10" t="s">
        <v>51</v>
      </c>
      <c r="D384" s="10" t="s">
        <v>247</v>
      </c>
      <c r="E384" s="10" t="s">
        <v>248</v>
      </c>
      <c r="F384" s="10" t="s">
        <v>249</v>
      </c>
      <c r="G384" s="11">
        <v>2</v>
      </c>
      <c r="H384" s="12">
        <v>243.18743902439024</v>
      </c>
      <c r="I384" s="12">
        <v>486.37487804878049</v>
      </c>
      <c r="J384" s="12">
        <v>48.64</v>
      </c>
      <c r="K384" s="12">
        <v>97.28</v>
      </c>
      <c r="L384" s="13" t="s">
        <v>11</v>
      </c>
    </row>
    <row r="385" spans="1:12" ht="14.25" customHeight="1">
      <c r="A385" s="8">
        <v>54</v>
      </c>
      <c r="B385" s="10" t="s">
        <v>26</v>
      </c>
      <c r="C385" s="10" t="s">
        <v>51</v>
      </c>
      <c r="D385" s="10" t="s">
        <v>78</v>
      </c>
      <c r="E385" s="10" t="s">
        <v>79</v>
      </c>
      <c r="F385" s="10" t="s">
        <v>80</v>
      </c>
      <c r="G385" s="11">
        <v>6</v>
      </c>
      <c r="H385" s="12">
        <v>178.62315789473686</v>
      </c>
      <c r="I385" s="12">
        <v>1071.7389473684211</v>
      </c>
      <c r="J385" s="12">
        <v>35.72</v>
      </c>
      <c r="K385" s="12">
        <v>214.32</v>
      </c>
      <c r="L385" s="13" t="s">
        <v>11</v>
      </c>
    </row>
    <row r="386" spans="1:12" ht="14.25" customHeight="1">
      <c r="A386" s="8">
        <v>54</v>
      </c>
      <c r="B386" s="10" t="s">
        <v>26</v>
      </c>
      <c r="C386" s="10" t="s">
        <v>51</v>
      </c>
      <c r="D386" s="10" t="s">
        <v>81</v>
      </c>
      <c r="E386" s="10" t="s">
        <v>82</v>
      </c>
      <c r="F386" s="10" t="s">
        <v>83</v>
      </c>
      <c r="G386" s="11">
        <v>2</v>
      </c>
      <c r="H386" s="12">
        <v>168.9307407407407</v>
      </c>
      <c r="I386" s="12">
        <v>337.86148148148141</v>
      </c>
      <c r="J386" s="12">
        <v>33.79</v>
      </c>
      <c r="K386" s="12">
        <v>67.58</v>
      </c>
      <c r="L386" s="13" t="s">
        <v>11</v>
      </c>
    </row>
    <row r="387" spans="1:12" ht="14.25" customHeight="1">
      <c r="A387" s="8">
        <v>54</v>
      </c>
      <c r="B387" s="10" t="s">
        <v>26</v>
      </c>
      <c r="C387" s="10" t="s">
        <v>51</v>
      </c>
      <c r="D387" s="10" t="s">
        <v>215</v>
      </c>
      <c r="E387" s="10" t="s">
        <v>216</v>
      </c>
      <c r="F387" s="10" t="s">
        <v>83</v>
      </c>
      <c r="G387" s="11">
        <v>1</v>
      </c>
      <c r="H387" s="12">
        <v>126.10767123287673</v>
      </c>
      <c r="I387" s="12">
        <v>126.10767123287673</v>
      </c>
      <c r="J387" s="12">
        <v>25.22</v>
      </c>
      <c r="K387" s="12">
        <v>25.22</v>
      </c>
      <c r="L387" s="13" t="s">
        <v>11</v>
      </c>
    </row>
    <row r="388" spans="1:12" ht="14.25" customHeight="1">
      <c r="A388" s="8">
        <v>54</v>
      </c>
      <c r="B388" s="10" t="s">
        <v>26</v>
      </c>
      <c r="C388" s="10" t="s">
        <v>51</v>
      </c>
      <c r="D388" s="10" t="s">
        <v>147</v>
      </c>
      <c r="E388" s="10" t="s">
        <v>148</v>
      </c>
      <c r="F388" s="10" t="s">
        <v>86</v>
      </c>
      <c r="G388" s="11">
        <v>1</v>
      </c>
      <c r="H388" s="12">
        <v>131.65681818181818</v>
      </c>
      <c r="I388" s="12">
        <v>131.65681818181818</v>
      </c>
      <c r="J388" s="12">
        <v>26.33</v>
      </c>
      <c r="K388" s="12">
        <v>26.33</v>
      </c>
      <c r="L388" s="13" t="s">
        <v>11</v>
      </c>
    </row>
    <row r="389" spans="1:12" ht="14.25" customHeight="1">
      <c r="A389" s="8">
        <v>54</v>
      </c>
      <c r="B389" s="10" t="s">
        <v>26</v>
      </c>
      <c r="C389" s="10" t="s">
        <v>51</v>
      </c>
      <c r="D389" s="10" t="s">
        <v>84</v>
      </c>
      <c r="E389" s="10" t="s">
        <v>85</v>
      </c>
      <c r="F389" s="10" t="s">
        <v>86</v>
      </c>
      <c r="G389" s="11">
        <v>5</v>
      </c>
      <c r="H389" s="12">
        <v>145.04</v>
      </c>
      <c r="I389" s="12">
        <v>725.19999999999993</v>
      </c>
      <c r="J389" s="12">
        <v>29.01</v>
      </c>
      <c r="K389" s="12">
        <v>145.05000000000001</v>
      </c>
      <c r="L389" s="13" t="s">
        <v>11</v>
      </c>
    </row>
    <row r="390" spans="1:12" ht="14.25" customHeight="1">
      <c r="A390" s="8">
        <v>54</v>
      </c>
      <c r="B390" s="10" t="s">
        <v>26</v>
      </c>
      <c r="C390" s="10" t="s">
        <v>51</v>
      </c>
      <c r="D390" s="10" t="s">
        <v>87</v>
      </c>
      <c r="E390" s="10" t="s">
        <v>88</v>
      </c>
      <c r="F390" s="10" t="s">
        <v>86</v>
      </c>
      <c r="G390" s="11">
        <v>7</v>
      </c>
      <c r="H390" s="12">
        <v>152.71013513513512</v>
      </c>
      <c r="I390" s="12">
        <v>1068.9709459459459</v>
      </c>
      <c r="J390" s="12">
        <v>30.54</v>
      </c>
      <c r="K390" s="12">
        <v>213.78</v>
      </c>
      <c r="L390" s="13" t="s">
        <v>11</v>
      </c>
    </row>
    <row r="391" spans="1:12" ht="14.25" customHeight="1">
      <c r="A391" s="8">
        <v>87</v>
      </c>
      <c r="B391" s="10" t="s">
        <v>31</v>
      </c>
      <c r="C391" s="10" t="s">
        <v>351</v>
      </c>
      <c r="D391" s="10" t="s">
        <v>418</v>
      </c>
      <c r="E391" s="10" t="s">
        <v>419</v>
      </c>
      <c r="F391" s="10" t="s">
        <v>420</v>
      </c>
      <c r="G391" s="11">
        <v>4</v>
      </c>
      <c r="H391" s="12">
        <v>190.86846153846153</v>
      </c>
      <c r="I391" s="12">
        <v>763.47384615384613</v>
      </c>
      <c r="J391" s="12">
        <v>19.09</v>
      </c>
      <c r="K391" s="12">
        <v>76.36</v>
      </c>
      <c r="L391" s="13" t="s">
        <v>11</v>
      </c>
    </row>
    <row r="392" spans="1:12" ht="14.25" customHeight="1">
      <c r="A392" s="8">
        <v>87</v>
      </c>
      <c r="B392" s="10" t="s">
        <v>31</v>
      </c>
      <c r="C392" s="10" t="s">
        <v>351</v>
      </c>
      <c r="D392" s="10" t="s">
        <v>421</v>
      </c>
      <c r="E392" s="10" t="s">
        <v>422</v>
      </c>
      <c r="F392" s="10" t="s">
        <v>423</v>
      </c>
      <c r="G392" s="11">
        <v>5</v>
      </c>
      <c r="H392" s="12">
        <v>289.88581395348842</v>
      </c>
      <c r="I392" s="12">
        <v>1449.4290697674421</v>
      </c>
      <c r="J392" s="12">
        <v>28.99</v>
      </c>
      <c r="K392" s="12">
        <v>144.94999999999999</v>
      </c>
      <c r="L392" s="13" t="s">
        <v>11</v>
      </c>
    </row>
    <row r="393" spans="1:12" ht="14.25" customHeight="1">
      <c r="A393" s="8">
        <v>87</v>
      </c>
      <c r="B393" s="10" t="s">
        <v>31</v>
      </c>
      <c r="C393" s="10" t="s">
        <v>351</v>
      </c>
      <c r="D393" s="10" t="s">
        <v>424</v>
      </c>
      <c r="E393" s="10" t="s">
        <v>425</v>
      </c>
      <c r="F393" s="10" t="s">
        <v>426</v>
      </c>
      <c r="G393" s="11">
        <v>3</v>
      </c>
      <c r="H393" s="12">
        <v>165.5577777777778</v>
      </c>
      <c r="I393" s="12">
        <v>496.6733333333334</v>
      </c>
      <c r="J393" s="12">
        <v>16.559999999999999</v>
      </c>
      <c r="K393" s="12">
        <v>49.679999999999993</v>
      </c>
      <c r="L393" s="13" t="s">
        <v>11</v>
      </c>
    </row>
    <row r="394" spans="1:12" ht="14.25" customHeight="1">
      <c r="A394" s="8">
        <v>87</v>
      </c>
      <c r="B394" s="10" t="s">
        <v>31</v>
      </c>
      <c r="C394" s="10" t="s">
        <v>351</v>
      </c>
      <c r="D394" s="10" t="s">
        <v>427</v>
      </c>
      <c r="E394" s="10" t="s">
        <v>428</v>
      </c>
      <c r="F394" s="10" t="s">
        <v>429</v>
      </c>
      <c r="G394" s="11">
        <v>8</v>
      </c>
      <c r="H394" s="12">
        <v>242.98142857142858</v>
      </c>
      <c r="I394" s="12">
        <v>1943.8514285714286</v>
      </c>
      <c r="J394" s="12">
        <v>24.3</v>
      </c>
      <c r="K394" s="12">
        <v>194.4</v>
      </c>
      <c r="L394" s="13" t="s">
        <v>11</v>
      </c>
    </row>
    <row r="395" spans="1:12" ht="14.25" customHeight="1">
      <c r="A395" s="8">
        <v>87</v>
      </c>
      <c r="B395" s="10" t="s">
        <v>31</v>
      </c>
      <c r="C395" s="10" t="s">
        <v>351</v>
      </c>
      <c r="D395" s="10" t="s">
        <v>430</v>
      </c>
      <c r="E395" s="10" t="s">
        <v>431</v>
      </c>
      <c r="F395" s="10" t="s">
        <v>423</v>
      </c>
      <c r="G395" s="11">
        <v>1</v>
      </c>
      <c r="H395" s="12">
        <v>139.37</v>
      </c>
      <c r="I395" s="12">
        <v>139.37</v>
      </c>
      <c r="J395" s="12">
        <v>13.94</v>
      </c>
      <c r="K395" s="12">
        <v>13.94</v>
      </c>
      <c r="L395" s="13" t="s">
        <v>11</v>
      </c>
    </row>
    <row r="396" spans="1:12" ht="14.25" customHeight="1">
      <c r="A396" s="8">
        <v>87</v>
      </c>
      <c r="B396" s="10" t="s">
        <v>31</v>
      </c>
      <c r="C396" s="10" t="s">
        <v>351</v>
      </c>
      <c r="D396" s="10" t="s">
        <v>432</v>
      </c>
      <c r="E396" s="10" t="s">
        <v>433</v>
      </c>
      <c r="F396" s="10" t="s">
        <v>423</v>
      </c>
      <c r="G396" s="11">
        <v>2</v>
      </c>
      <c r="H396" s="12">
        <v>148.6825581395349</v>
      </c>
      <c r="I396" s="12">
        <v>297.36511627906981</v>
      </c>
      <c r="J396" s="12">
        <v>14.87</v>
      </c>
      <c r="K396" s="12">
        <v>29.74</v>
      </c>
      <c r="L396" s="13" t="s">
        <v>11</v>
      </c>
    </row>
    <row r="397" spans="1:12" ht="14.25" customHeight="1">
      <c r="A397" s="8">
        <v>87</v>
      </c>
      <c r="B397" s="10" t="s">
        <v>31</v>
      </c>
      <c r="C397" s="10" t="s">
        <v>351</v>
      </c>
      <c r="D397" s="10" t="s">
        <v>434</v>
      </c>
      <c r="E397" s="10" t="s">
        <v>435</v>
      </c>
      <c r="F397" s="10" t="s">
        <v>423</v>
      </c>
      <c r="G397" s="11">
        <v>1</v>
      </c>
      <c r="H397" s="12">
        <v>134.72999999999999</v>
      </c>
      <c r="I397" s="12">
        <v>134.72999999999999</v>
      </c>
      <c r="J397" s="12">
        <v>13.47</v>
      </c>
      <c r="K397" s="12">
        <v>13.47</v>
      </c>
      <c r="L397" s="13" t="s">
        <v>11</v>
      </c>
    </row>
    <row r="398" spans="1:12" ht="14.25" customHeight="1">
      <c r="A398" s="8">
        <v>87</v>
      </c>
      <c r="B398" s="10" t="s">
        <v>31</v>
      </c>
      <c r="C398" s="10" t="s">
        <v>351</v>
      </c>
      <c r="D398" s="10" t="s">
        <v>436</v>
      </c>
      <c r="E398" s="10" t="s">
        <v>437</v>
      </c>
      <c r="F398" s="10" t="s">
        <v>423</v>
      </c>
      <c r="G398" s="11">
        <v>1</v>
      </c>
      <c r="H398" s="12">
        <v>399.99</v>
      </c>
      <c r="I398" s="12">
        <v>399.99</v>
      </c>
      <c r="J398" s="12">
        <v>40</v>
      </c>
      <c r="K398" s="12">
        <v>40</v>
      </c>
      <c r="L398" s="13" t="s">
        <v>11</v>
      </c>
    </row>
    <row r="399" spans="1:12" ht="14.25" customHeight="1">
      <c r="A399" s="8">
        <v>87</v>
      </c>
      <c r="B399" s="10" t="s">
        <v>31</v>
      </c>
      <c r="C399" s="10" t="s">
        <v>351</v>
      </c>
      <c r="D399" s="10" t="s">
        <v>438</v>
      </c>
      <c r="E399" s="10" t="s">
        <v>439</v>
      </c>
      <c r="F399" s="10" t="s">
        <v>440</v>
      </c>
      <c r="G399" s="11">
        <v>2</v>
      </c>
      <c r="H399" s="12">
        <v>235.72000000000003</v>
      </c>
      <c r="I399" s="12">
        <v>471.44000000000005</v>
      </c>
      <c r="J399" s="12">
        <v>23.57</v>
      </c>
      <c r="K399" s="12">
        <v>47.14</v>
      </c>
      <c r="L399" s="13" t="s">
        <v>11</v>
      </c>
    </row>
    <row r="400" spans="1:12" ht="14.25" customHeight="1">
      <c r="A400" s="8">
        <v>87</v>
      </c>
      <c r="B400" s="10" t="s">
        <v>31</v>
      </c>
      <c r="C400" s="10" t="s">
        <v>351</v>
      </c>
      <c r="D400" s="10" t="s">
        <v>441</v>
      </c>
      <c r="E400" s="10" t="s">
        <v>442</v>
      </c>
      <c r="F400" s="10" t="s">
        <v>440</v>
      </c>
      <c r="G400" s="11">
        <v>1</v>
      </c>
      <c r="H400" s="12">
        <v>235.60500000000002</v>
      </c>
      <c r="I400" s="12">
        <v>235.60500000000002</v>
      </c>
      <c r="J400" s="12">
        <v>23.56</v>
      </c>
      <c r="K400" s="12">
        <v>23.56</v>
      </c>
      <c r="L400" s="13" t="s">
        <v>11</v>
      </c>
    </row>
    <row r="401" spans="1:12" ht="14.25" customHeight="1">
      <c r="A401" s="8">
        <v>87</v>
      </c>
      <c r="B401" s="10" t="s">
        <v>31</v>
      </c>
      <c r="C401" s="10" t="s">
        <v>351</v>
      </c>
      <c r="D401" s="10" t="s">
        <v>443</v>
      </c>
      <c r="E401" s="10" t="s">
        <v>444</v>
      </c>
      <c r="F401" s="10" t="s">
        <v>423</v>
      </c>
      <c r="G401" s="11">
        <v>1</v>
      </c>
      <c r="H401" s="12">
        <v>154.13999999999999</v>
      </c>
      <c r="I401" s="12">
        <v>154.13999999999999</v>
      </c>
      <c r="J401" s="12">
        <v>15.41</v>
      </c>
      <c r="K401" s="12">
        <v>15.41</v>
      </c>
      <c r="L401" s="13" t="s">
        <v>11</v>
      </c>
    </row>
    <row r="402" spans="1:12" ht="14.25" customHeight="1">
      <c r="A402" s="8">
        <v>87</v>
      </c>
      <c r="B402" s="10" t="s">
        <v>31</v>
      </c>
      <c r="C402" s="10" t="s">
        <v>351</v>
      </c>
      <c r="D402" s="10" t="s">
        <v>445</v>
      </c>
      <c r="E402" s="10" t="s">
        <v>446</v>
      </c>
      <c r="F402" s="10" t="s">
        <v>447</v>
      </c>
      <c r="G402" s="11">
        <v>4</v>
      </c>
      <c r="H402" s="12">
        <v>98.916666666666671</v>
      </c>
      <c r="I402" s="12">
        <v>395.66666666666669</v>
      </c>
      <c r="J402" s="12">
        <v>9.89</v>
      </c>
      <c r="K402" s="12">
        <v>39.56</v>
      </c>
      <c r="L402" s="13" t="s">
        <v>11</v>
      </c>
    </row>
    <row r="403" spans="1:12" ht="14.25" customHeight="1">
      <c r="A403" s="8">
        <v>87</v>
      </c>
      <c r="B403" s="10" t="s">
        <v>31</v>
      </c>
      <c r="C403" s="10" t="s">
        <v>351</v>
      </c>
      <c r="D403" s="10" t="s">
        <v>448</v>
      </c>
      <c r="E403" s="10" t="s">
        <v>449</v>
      </c>
      <c r="F403" s="10" t="s">
        <v>447</v>
      </c>
      <c r="G403" s="11">
        <v>1</v>
      </c>
      <c r="H403" s="12">
        <v>265.30500000000001</v>
      </c>
      <c r="I403" s="12">
        <v>265.30500000000001</v>
      </c>
      <c r="J403" s="12">
        <v>26.53</v>
      </c>
      <c r="K403" s="12">
        <v>26.53</v>
      </c>
      <c r="L403" s="13" t="s">
        <v>11</v>
      </c>
    </row>
    <row r="404" spans="1:12" ht="14.25" customHeight="1">
      <c r="A404" s="8">
        <v>88</v>
      </c>
      <c r="B404" s="10" t="s">
        <v>32</v>
      </c>
      <c r="C404" s="10" t="s">
        <v>351</v>
      </c>
      <c r="D404" s="10" t="s">
        <v>450</v>
      </c>
      <c r="E404" s="10" t="s">
        <v>451</v>
      </c>
      <c r="F404" s="10" t="s">
        <v>423</v>
      </c>
      <c r="G404" s="11">
        <v>3</v>
      </c>
      <c r="H404" s="12">
        <v>219.02131578947368</v>
      </c>
      <c r="I404" s="12">
        <v>657.06394736842105</v>
      </c>
      <c r="J404" s="12">
        <v>21.9</v>
      </c>
      <c r="K404" s="12">
        <v>65.699999999999989</v>
      </c>
      <c r="L404" s="13" t="s">
        <v>11</v>
      </c>
    </row>
    <row r="405" spans="1:12" ht="14.25" customHeight="1">
      <c r="A405" s="8">
        <v>88</v>
      </c>
      <c r="B405" s="10" t="s">
        <v>32</v>
      </c>
      <c r="C405" s="10" t="s">
        <v>351</v>
      </c>
      <c r="D405" s="10" t="s">
        <v>452</v>
      </c>
      <c r="E405" s="10" t="s">
        <v>453</v>
      </c>
      <c r="F405" s="10" t="s">
        <v>454</v>
      </c>
      <c r="G405" s="11">
        <v>1</v>
      </c>
      <c r="H405" s="12">
        <v>187.20875000000001</v>
      </c>
      <c r="I405" s="12">
        <v>187.20875000000001</v>
      </c>
      <c r="J405" s="12">
        <v>18.72</v>
      </c>
      <c r="K405" s="12">
        <v>18.72</v>
      </c>
      <c r="L405" s="13" t="s">
        <v>11</v>
      </c>
    </row>
    <row r="406" spans="1:12" ht="14.25" customHeight="1">
      <c r="A406" s="8">
        <v>88</v>
      </c>
      <c r="B406" s="10" t="s">
        <v>32</v>
      </c>
      <c r="C406" s="10" t="s">
        <v>351</v>
      </c>
      <c r="D406" s="10" t="s">
        <v>455</v>
      </c>
      <c r="E406" s="10" t="s">
        <v>456</v>
      </c>
      <c r="F406" s="10" t="s">
        <v>457</v>
      </c>
      <c r="G406" s="11">
        <v>1</v>
      </c>
      <c r="H406" s="12">
        <v>165.91</v>
      </c>
      <c r="I406" s="12">
        <v>165.91</v>
      </c>
      <c r="J406" s="12">
        <v>16.59</v>
      </c>
      <c r="K406" s="12">
        <v>16.59</v>
      </c>
      <c r="L406" s="13" t="s">
        <v>11</v>
      </c>
    </row>
    <row r="407" spans="1:12" ht="14.25" customHeight="1">
      <c r="A407" s="8">
        <v>88</v>
      </c>
      <c r="B407" s="10" t="s">
        <v>32</v>
      </c>
      <c r="C407" s="10" t="s">
        <v>351</v>
      </c>
      <c r="D407" s="10" t="s">
        <v>458</v>
      </c>
      <c r="E407" s="10" t="s">
        <v>459</v>
      </c>
      <c r="F407" s="10" t="s">
        <v>460</v>
      </c>
      <c r="G407" s="11">
        <v>1</v>
      </c>
      <c r="H407" s="12">
        <v>345.81800000000004</v>
      </c>
      <c r="I407" s="12">
        <v>345.81800000000004</v>
      </c>
      <c r="J407" s="12">
        <v>34.58</v>
      </c>
      <c r="K407" s="12">
        <v>34.58</v>
      </c>
      <c r="L407" s="13" t="s">
        <v>11</v>
      </c>
    </row>
    <row r="408" spans="1:12" ht="14.25" customHeight="1">
      <c r="A408" s="8">
        <v>88</v>
      </c>
      <c r="B408" s="10" t="s">
        <v>32</v>
      </c>
      <c r="C408" s="10" t="s">
        <v>351</v>
      </c>
      <c r="D408" s="10" t="s">
        <v>461</v>
      </c>
      <c r="E408" s="10" t="s">
        <v>462</v>
      </c>
      <c r="F408" s="10" t="s">
        <v>463</v>
      </c>
      <c r="G408" s="11">
        <v>1</v>
      </c>
      <c r="H408" s="12">
        <v>293.87065217391302</v>
      </c>
      <c r="I408" s="12">
        <v>293.87065217391302</v>
      </c>
      <c r="J408" s="12">
        <v>29.39</v>
      </c>
      <c r="K408" s="12">
        <v>29.39</v>
      </c>
      <c r="L408" s="13" t="s">
        <v>11</v>
      </c>
    </row>
    <row r="409" spans="1:12" ht="14.25" customHeight="1">
      <c r="A409" s="8">
        <v>88</v>
      </c>
      <c r="B409" s="10" t="s">
        <v>32</v>
      </c>
      <c r="C409" s="10" t="s">
        <v>351</v>
      </c>
      <c r="D409" s="10" t="s">
        <v>464</v>
      </c>
      <c r="E409" s="10" t="s">
        <v>465</v>
      </c>
      <c r="F409" s="10" t="s">
        <v>466</v>
      </c>
      <c r="G409" s="11">
        <v>1</v>
      </c>
      <c r="H409" s="12">
        <v>160</v>
      </c>
      <c r="I409" s="12">
        <v>160</v>
      </c>
      <c r="J409" s="12">
        <v>16</v>
      </c>
      <c r="K409" s="12">
        <v>16</v>
      </c>
      <c r="L409" s="13" t="s">
        <v>11</v>
      </c>
    </row>
    <row r="410" spans="1:12" ht="14.25" customHeight="1">
      <c r="A410" s="8">
        <v>88</v>
      </c>
      <c r="B410" s="10" t="s">
        <v>32</v>
      </c>
      <c r="C410" s="10" t="s">
        <v>351</v>
      </c>
      <c r="D410" s="10" t="s">
        <v>467</v>
      </c>
      <c r="E410" s="10" t="s">
        <v>468</v>
      </c>
      <c r="F410" s="10" t="s">
        <v>457</v>
      </c>
      <c r="G410" s="11">
        <v>1</v>
      </c>
      <c r="H410" s="12">
        <v>215.37416666666664</v>
      </c>
      <c r="I410" s="12">
        <v>215.37416666666664</v>
      </c>
      <c r="J410" s="12">
        <v>21.54</v>
      </c>
      <c r="K410" s="12">
        <v>21.54</v>
      </c>
      <c r="L410" s="13" t="s">
        <v>11</v>
      </c>
    </row>
    <row r="411" spans="1:12" ht="14.25" customHeight="1">
      <c r="A411" s="8">
        <v>88</v>
      </c>
      <c r="B411" s="10" t="s">
        <v>32</v>
      </c>
      <c r="C411" s="10" t="s">
        <v>351</v>
      </c>
      <c r="D411" s="10" t="s">
        <v>469</v>
      </c>
      <c r="E411" s="10" t="s">
        <v>470</v>
      </c>
      <c r="F411" s="10" t="s">
        <v>457</v>
      </c>
      <c r="G411" s="11">
        <v>1</v>
      </c>
      <c r="H411" s="12">
        <v>293.9793548387097</v>
      </c>
      <c r="I411" s="12">
        <v>293.9793548387097</v>
      </c>
      <c r="J411" s="12">
        <v>29.4</v>
      </c>
      <c r="K411" s="12">
        <v>29.4</v>
      </c>
      <c r="L411" s="13" t="s">
        <v>11</v>
      </c>
    </row>
    <row r="412" spans="1:12" ht="14.25" customHeight="1">
      <c r="A412" s="8">
        <v>88</v>
      </c>
      <c r="B412" s="10" t="s">
        <v>32</v>
      </c>
      <c r="C412" s="10" t="s">
        <v>351</v>
      </c>
      <c r="D412" s="10" t="s">
        <v>471</v>
      </c>
      <c r="E412" s="10" t="s">
        <v>472</v>
      </c>
      <c r="F412" s="10" t="s">
        <v>423</v>
      </c>
      <c r="G412" s="11">
        <v>2</v>
      </c>
      <c r="H412" s="12">
        <v>304.10346938775507</v>
      </c>
      <c r="I412" s="12">
        <v>608.20693877551014</v>
      </c>
      <c r="J412" s="12">
        <v>30.41</v>
      </c>
      <c r="K412" s="12">
        <v>60.82</v>
      </c>
      <c r="L412" s="13" t="s">
        <v>11</v>
      </c>
    </row>
    <row r="413" spans="1:12" ht="14.25" customHeight="1">
      <c r="A413" s="8">
        <v>88</v>
      </c>
      <c r="B413" s="10" t="s">
        <v>32</v>
      </c>
      <c r="C413" s="10" t="s">
        <v>351</v>
      </c>
      <c r="D413" s="10" t="s">
        <v>473</v>
      </c>
      <c r="E413" s="10" t="s">
        <v>474</v>
      </c>
      <c r="F413" s="10" t="s">
        <v>460</v>
      </c>
      <c r="G413" s="11">
        <v>8</v>
      </c>
      <c r="H413" s="12">
        <v>167.48089552238804</v>
      </c>
      <c r="I413" s="12">
        <v>1339.8471641791043</v>
      </c>
      <c r="J413" s="12">
        <v>16.75</v>
      </c>
      <c r="K413" s="12">
        <v>134</v>
      </c>
      <c r="L413" s="13" t="s">
        <v>11</v>
      </c>
    </row>
    <row r="414" spans="1:12" ht="14.25" customHeight="1">
      <c r="A414" s="8">
        <v>88</v>
      </c>
      <c r="B414" s="10" t="s">
        <v>32</v>
      </c>
      <c r="C414" s="10" t="s">
        <v>351</v>
      </c>
      <c r="D414" s="10" t="s">
        <v>475</v>
      </c>
      <c r="E414" s="10" t="s">
        <v>476</v>
      </c>
      <c r="F414" s="10" t="s">
        <v>423</v>
      </c>
      <c r="G414" s="11">
        <v>1</v>
      </c>
      <c r="H414" s="12">
        <v>275.72083333333336</v>
      </c>
      <c r="I414" s="12">
        <v>275.72083333333336</v>
      </c>
      <c r="J414" s="12">
        <v>27.57</v>
      </c>
      <c r="K414" s="12">
        <v>27.57</v>
      </c>
      <c r="L414" s="13" t="s">
        <v>11</v>
      </c>
    </row>
    <row r="415" spans="1:12" ht="14.25" customHeight="1">
      <c r="A415" s="8">
        <v>88</v>
      </c>
      <c r="B415" s="10" t="s">
        <v>32</v>
      </c>
      <c r="C415" s="10" t="s">
        <v>351</v>
      </c>
      <c r="D415" s="10" t="s">
        <v>477</v>
      </c>
      <c r="E415" s="10" t="s">
        <v>478</v>
      </c>
      <c r="F415" s="10" t="s">
        <v>479</v>
      </c>
      <c r="G415" s="11">
        <v>2</v>
      </c>
      <c r="H415" s="12">
        <v>125.534375</v>
      </c>
      <c r="I415" s="12">
        <v>251.06874999999999</v>
      </c>
      <c r="J415" s="12">
        <v>12.55</v>
      </c>
      <c r="K415" s="12">
        <v>25.1</v>
      </c>
      <c r="L415" s="13" t="s">
        <v>11</v>
      </c>
    </row>
    <row r="416" spans="1:12" ht="14.25" customHeight="1">
      <c r="A416" s="8">
        <v>88</v>
      </c>
      <c r="B416" s="10" t="s">
        <v>32</v>
      </c>
      <c r="C416" s="10" t="s">
        <v>351</v>
      </c>
      <c r="D416" s="10" t="s">
        <v>480</v>
      </c>
      <c r="E416" s="10" t="s">
        <v>481</v>
      </c>
      <c r="F416" s="10" t="s">
        <v>482</v>
      </c>
      <c r="G416" s="11">
        <v>3</v>
      </c>
      <c r="H416" s="12">
        <v>126.65700000000001</v>
      </c>
      <c r="I416" s="12">
        <v>379.971</v>
      </c>
      <c r="J416" s="12">
        <v>12.67</v>
      </c>
      <c r="K416" s="12">
        <v>38.01</v>
      </c>
      <c r="L416" s="13" t="s">
        <v>11</v>
      </c>
    </row>
    <row r="417" spans="1:12" ht="14.25" customHeight="1">
      <c r="A417" s="8">
        <v>88</v>
      </c>
      <c r="B417" s="10" t="s">
        <v>32</v>
      </c>
      <c r="C417" s="10" t="s">
        <v>351</v>
      </c>
      <c r="D417" s="10" t="s">
        <v>483</v>
      </c>
      <c r="E417" s="10" t="s">
        <v>484</v>
      </c>
      <c r="F417" s="10" t="s">
        <v>485</v>
      </c>
      <c r="G417" s="11">
        <v>7</v>
      </c>
      <c r="H417" s="12">
        <v>220.23102040816326</v>
      </c>
      <c r="I417" s="12">
        <v>1541.6171428571429</v>
      </c>
      <c r="J417" s="12">
        <v>22.02</v>
      </c>
      <c r="K417" s="12">
        <v>154.13999999999999</v>
      </c>
      <c r="L417" s="13" t="s">
        <v>11</v>
      </c>
    </row>
    <row r="418" spans="1:12" ht="14.25" customHeight="1">
      <c r="A418" s="8">
        <v>88</v>
      </c>
      <c r="B418" s="10" t="s">
        <v>32</v>
      </c>
      <c r="C418" s="10" t="s">
        <v>351</v>
      </c>
      <c r="D418" s="10" t="s">
        <v>486</v>
      </c>
      <c r="E418" s="10" t="s">
        <v>487</v>
      </c>
      <c r="F418" s="10" t="s">
        <v>460</v>
      </c>
      <c r="G418" s="11">
        <v>2</v>
      </c>
      <c r="H418" s="12">
        <v>200.25666666666666</v>
      </c>
      <c r="I418" s="12">
        <v>400.51333333333332</v>
      </c>
      <c r="J418" s="12">
        <v>20.03</v>
      </c>
      <c r="K418" s="12">
        <v>40.06</v>
      </c>
      <c r="L418" s="13" t="s">
        <v>11</v>
      </c>
    </row>
    <row r="419" spans="1:12" ht="14.25" customHeight="1">
      <c r="A419" s="8">
        <v>88</v>
      </c>
      <c r="B419" s="10" t="s">
        <v>32</v>
      </c>
      <c r="C419" s="10" t="s">
        <v>351</v>
      </c>
      <c r="D419" s="10" t="s">
        <v>488</v>
      </c>
      <c r="E419" s="10" t="s">
        <v>489</v>
      </c>
      <c r="F419" s="10" t="s">
        <v>460</v>
      </c>
      <c r="G419" s="11">
        <v>1</v>
      </c>
      <c r="H419" s="12">
        <v>199.84</v>
      </c>
      <c r="I419" s="12">
        <v>199.84</v>
      </c>
      <c r="J419" s="12">
        <v>19.98</v>
      </c>
      <c r="K419" s="12">
        <v>19.98</v>
      </c>
      <c r="L419" s="13" t="s">
        <v>11</v>
      </c>
    </row>
    <row r="420" spans="1:12" ht="14.25" customHeight="1">
      <c r="A420" s="8">
        <v>88</v>
      </c>
      <c r="B420" s="10" t="s">
        <v>32</v>
      </c>
      <c r="C420" s="10" t="s">
        <v>351</v>
      </c>
      <c r="D420" s="10" t="s">
        <v>490</v>
      </c>
      <c r="E420" s="10" t="s">
        <v>491</v>
      </c>
      <c r="F420" s="10" t="s">
        <v>492</v>
      </c>
      <c r="G420" s="11">
        <v>2</v>
      </c>
      <c r="H420" s="12">
        <v>163.09399999999999</v>
      </c>
      <c r="I420" s="12">
        <v>326.18799999999999</v>
      </c>
      <c r="J420" s="12">
        <v>16.309999999999999</v>
      </c>
      <c r="K420" s="12">
        <v>32.619999999999997</v>
      </c>
      <c r="L420" s="13" t="s">
        <v>11</v>
      </c>
    </row>
    <row r="421" spans="1:12" ht="14.25" customHeight="1">
      <c r="A421" s="8">
        <v>88</v>
      </c>
      <c r="B421" s="10" t="s">
        <v>32</v>
      </c>
      <c r="C421" s="10" t="s">
        <v>351</v>
      </c>
      <c r="D421" s="10" t="s">
        <v>493</v>
      </c>
      <c r="E421" s="10" t="s">
        <v>494</v>
      </c>
      <c r="F421" s="10" t="s">
        <v>492</v>
      </c>
      <c r="G421" s="11">
        <v>2</v>
      </c>
      <c r="H421" s="12">
        <v>234.39976744186049</v>
      </c>
      <c r="I421" s="12">
        <v>468.79953488372098</v>
      </c>
      <c r="J421" s="12">
        <v>23.44</v>
      </c>
      <c r="K421" s="12">
        <v>46.88</v>
      </c>
      <c r="L421" s="13" t="s">
        <v>11</v>
      </c>
    </row>
    <row r="422" spans="1:12" ht="14.25" customHeight="1">
      <c r="A422" s="8">
        <v>88</v>
      </c>
      <c r="B422" s="10" t="s">
        <v>32</v>
      </c>
      <c r="C422" s="10" t="s">
        <v>351</v>
      </c>
      <c r="D422" s="10" t="s">
        <v>495</v>
      </c>
      <c r="E422" s="10" t="s">
        <v>496</v>
      </c>
      <c r="F422" s="10" t="s">
        <v>492</v>
      </c>
      <c r="G422" s="11">
        <v>1</v>
      </c>
      <c r="H422" s="12">
        <v>169.93714285714285</v>
      </c>
      <c r="I422" s="12">
        <v>169.93714285714285</v>
      </c>
      <c r="J422" s="12">
        <v>16.989999999999998</v>
      </c>
      <c r="K422" s="12">
        <v>16.989999999999998</v>
      </c>
      <c r="L422" s="13" t="s">
        <v>11</v>
      </c>
    </row>
    <row r="423" spans="1:12" ht="14.25" customHeight="1">
      <c r="A423" s="8">
        <v>88</v>
      </c>
      <c r="B423" s="10" t="s">
        <v>32</v>
      </c>
      <c r="C423" s="10" t="s">
        <v>351</v>
      </c>
      <c r="D423" s="10" t="s">
        <v>497</v>
      </c>
      <c r="E423" s="10" t="s">
        <v>498</v>
      </c>
      <c r="F423" s="10" t="s">
        <v>499</v>
      </c>
      <c r="G423" s="11">
        <v>1</v>
      </c>
      <c r="H423" s="12">
        <v>174.54874999999998</v>
      </c>
      <c r="I423" s="12">
        <v>174.54874999999998</v>
      </c>
      <c r="J423" s="12">
        <v>17.45</v>
      </c>
      <c r="K423" s="12">
        <v>17.45</v>
      </c>
      <c r="L423" s="13" t="s">
        <v>11</v>
      </c>
    </row>
    <row r="424" spans="1:12" ht="14.25" customHeight="1">
      <c r="A424" s="8">
        <v>88</v>
      </c>
      <c r="B424" s="10" t="s">
        <v>32</v>
      </c>
      <c r="C424" s="10" t="s">
        <v>351</v>
      </c>
      <c r="D424" s="10" t="s">
        <v>500</v>
      </c>
      <c r="E424" s="10" t="s">
        <v>501</v>
      </c>
      <c r="F424" s="10" t="s">
        <v>492</v>
      </c>
      <c r="G424" s="11">
        <v>3</v>
      </c>
      <c r="H424" s="12">
        <v>178.6</v>
      </c>
      <c r="I424" s="12">
        <v>535.79999999999995</v>
      </c>
      <c r="J424" s="12">
        <v>17.86</v>
      </c>
      <c r="K424" s="12">
        <v>53.58</v>
      </c>
      <c r="L424" s="13" t="s">
        <v>11</v>
      </c>
    </row>
    <row r="425" spans="1:12" ht="14.25" customHeight="1">
      <c r="A425" s="8">
        <v>88</v>
      </c>
      <c r="B425" s="10" t="s">
        <v>32</v>
      </c>
      <c r="C425" s="10" t="s">
        <v>351</v>
      </c>
      <c r="D425" s="10" t="s">
        <v>502</v>
      </c>
      <c r="E425" s="10" t="s">
        <v>503</v>
      </c>
      <c r="F425" s="10" t="s">
        <v>504</v>
      </c>
      <c r="G425" s="11">
        <v>4</v>
      </c>
      <c r="H425" s="12">
        <v>160.87761904761905</v>
      </c>
      <c r="I425" s="12">
        <v>643.5104761904762</v>
      </c>
      <c r="J425" s="12">
        <v>16.09</v>
      </c>
      <c r="K425" s="12">
        <v>64.36</v>
      </c>
      <c r="L425" s="13" t="s">
        <v>11</v>
      </c>
    </row>
    <row r="426" spans="1:12" ht="14.25" customHeight="1">
      <c r="A426" s="8">
        <v>88</v>
      </c>
      <c r="B426" s="10" t="s">
        <v>32</v>
      </c>
      <c r="C426" s="10" t="s">
        <v>351</v>
      </c>
      <c r="D426" s="10" t="s">
        <v>505</v>
      </c>
      <c r="E426" s="10" t="s">
        <v>506</v>
      </c>
      <c r="F426" s="10" t="s">
        <v>504</v>
      </c>
      <c r="G426" s="11">
        <v>1</v>
      </c>
      <c r="H426" s="12">
        <v>156.62</v>
      </c>
      <c r="I426" s="12">
        <v>156.62</v>
      </c>
      <c r="J426" s="12">
        <v>15.66</v>
      </c>
      <c r="K426" s="12">
        <v>15.66</v>
      </c>
      <c r="L426" s="13" t="s">
        <v>11</v>
      </c>
    </row>
    <row r="427" spans="1:12" ht="14.25" customHeight="1">
      <c r="A427" s="8">
        <v>93</v>
      </c>
      <c r="B427" s="10" t="s">
        <v>33</v>
      </c>
      <c r="C427" s="10" t="s">
        <v>351</v>
      </c>
      <c r="D427" s="10" t="s">
        <v>507</v>
      </c>
      <c r="E427" s="10" t="s">
        <v>508</v>
      </c>
      <c r="F427" s="10" t="s">
        <v>457</v>
      </c>
      <c r="G427" s="11">
        <v>2</v>
      </c>
      <c r="H427" s="12">
        <v>252.64</v>
      </c>
      <c r="I427" s="12">
        <v>505.28</v>
      </c>
      <c r="J427" s="12">
        <v>25.26</v>
      </c>
      <c r="K427" s="12">
        <v>50.52</v>
      </c>
      <c r="L427" s="13" t="s">
        <v>11</v>
      </c>
    </row>
    <row r="428" spans="1:12" ht="14.25" customHeight="1">
      <c r="A428" s="8">
        <v>93</v>
      </c>
      <c r="B428" s="10" t="s">
        <v>33</v>
      </c>
      <c r="C428" s="10" t="s">
        <v>351</v>
      </c>
      <c r="D428" s="10" t="s">
        <v>450</v>
      </c>
      <c r="E428" s="10" t="s">
        <v>451</v>
      </c>
      <c r="F428" s="10" t="s">
        <v>423</v>
      </c>
      <c r="G428" s="11">
        <v>5</v>
      </c>
      <c r="H428" s="12">
        <v>219.02131578947368</v>
      </c>
      <c r="I428" s="12">
        <v>1095.1065789473685</v>
      </c>
      <c r="J428" s="12">
        <v>21.9</v>
      </c>
      <c r="K428" s="12">
        <v>109.5</v>
      </c>
      <c r="L428" s="13" t="s">
        <v>11</v>
      </c>
    </row>
    <row r="429" spans="1:12" ht="14.25" customHeight="1">
      <c r="A429" s="8">
        <v>93</v>
      </c>
      <c r="B429" s="10" t="s">
        <v>33</v>
      </c>
      <c r="C429" s="10" t="s">
        <v>351</v>
      </c>
      <c r="D429" s="10" t="s">
        <v>458</v>
      </c>
      <c r="E429" s="10" t="s">
        <v>459</v>
      </c>
      <c r="F429" s="10" t="s">
        <v>460</v>
      </c>
      <c r="G429" s="11">
        <v>2</v>
      </c>
      <c r="H429" s="12">
        <v>345.81800000000004</v>
      </c>
      <c r="I429" s="12">
        <v>691.63600000000008</v>
      </c>
      <c r="J429" s="12">
        <v>34.58</v>
      </c>
      <c r="K429" s="12">
        <v>69.16</v>
      </c>
      <c r="L429" s="13" t="s">
        <v>11</v>
      </c>
    </row>
    <row r="430" spans="1:12" ht="14.25" customHeight="1">
      <c r="A430" s="8">
        <v>93</v>
      </c>
      <c r="B430" s="10" t="s">
        <v>33</v>
      </c>
      <c r="C430" s="10" t="s">
        <v>351</v>
      </c>
      <c r="D430" s="10" t="s">
        <v>461</v>
      </c>
      <c r="E430" s="10" t="s">
        <v>462</v>
      </c>
      <c r="F430" s="10" t="s">
        <v>463</v>
      </c>
      <c r="G430" s="11">
        <v>4</v>
      </c>
      <c r="H430" s="12">
        <v>293.87065217391302</v>
      </c>
      <c r="I430" s="12">
        <v>1175.4826086956521</v>
      </c>
      <c r="J430" s="12">
        <v>29.39</v>
      </c>
      <c r="K430" s="12">
        <v>117.56</v>
      </c>
      <c r="L430" s="13" t="s">
        <v>11</v>
      </c>
    </row>
    <row r="431" spans="1:12" ht="14.25" customHeight="1">
      <c r="A431" s="8">
        <v>93</v>
      </c>
      <c r="B431" s="10" t="s">
        <v>33</v>
      </c>
      <c r="C431" s="10" t="s">
        <v>351</v>
      </c>
      <c r="D431" s="10" t="s">
        <v>473</v>
      </c>
      <c r="E431" s="10" t="s">
        <v>474</v>
      </c>
      <c r="F431" s="10" t="s">
        <v>460</v>
      </c>
      <c r="G431" s="11">
        <v>8</v>
      </c>
      <c r="H431" s="12">
        <v>167.48089552238804</v>
      </c>
      <c r="I431" s="12">
        <v>1339.8471641791043</v>
      </c>
      <c r="J431" s="12">
        <v>16.75</v>
      </c>
      <c r="K431" s="12">
        <v>134</v>
      </c>
      <c r="L431" s="13" t="s">
        <v>11</v>
      </c>
    </row>
    <row r="432" spans="1:12" ht="14.25" customHeight="1">
      <c r="A432" s="8">
        <v>93</v>
      </c>
      <c r="B432" s="10" t="s">
        <v>33</v>
      </c>
      <c r="C432" s="10" t="s">
        <v>351</v>
      </c>
      <c r="D432" s="10" t="s">
        <v>509</v>
      </c>
      <c r="E432" s="10" t="s">
        <v>510</v>
      </c>
      <c r="F432" s="10" t="s">
        <v>511</v>
      </c>
      <c r="G432" s="11">
        <v>1</v>
      </c>
      <c r="H432" s="12">
        <v>226.1</v>
      </c>
      <c r="I432" s="12">
        <v>226.1</v>
      </c>
      <c r="J432" s="12">
        <v>22.61</v>
      </c>
      <c r="K432" s="12">
        <v>22.61</v>
      </c>
      <c r="L432" s="13" t="s">
        <v>11</v>
      </c>
    </row>
    <row r="433" spans="1:12" ht="14.25" customHeight="1">
      <c r="A433" s="8">
        <v>93</v>
      </c>
      <c r="B433" s="10" t="s">
        <v>33</v>
      </c>
      <c r="C433" s="10" t="s">
        <v>351</v>
      </c>
      <c r="D433" s="10" t="s">
        <v>512</v>
      </c>
      <c r="E433" s="10" t="s">
        <v>513</v>
      </c>
      <c r="F433" s="10" t="s">
        <v>457</v>
      </c>
      <c r="G433" s="11">
        <v>3</v>
      </c>
      <c r="H433" s="12">
        <v>138.23896308983564</v>
      </c>
      <c r="I433" s="12">
        <v>414.71688926950691</v>
      </c>
      <c r="J433" s="12">
        <v>13.82</v>
      </c>
      <c r="K433" s="12">
        <v>41.46</v>
      </c>
      <c r="L433" s="13" t="s">
        <v>11</v>
      </c>
    </row>
    <row r="434" spans="1:12" ht="14.25" customHeight="1">
      <c r="A434" s="8">
        <v>93</v>
      </c>
      <c r="B434" s="10" t="s">
        <v>33</v>
      </c>
      <c r="C434" s="10" t="s">
        <v>351</v>
      </c>
      <c r="D434" s="10" t="s">
        <v>514</v>
      </c>
      <c r="E434" s="10" t="s">
        <v>515</v>
      </c>
      <c r="F434" s="10" t="s">
        <v>457</v>
      </c>
      <c r="G434" s="11">
        <v>1</v>
      </c>
      <c r="H434" s="12">
        <v>210.26030414746546</v>
      </c>
      <c r="I434" s="12">
        <v>210.26030414746546</v>
      </c>
      <c r="J434" s="12">
        <v>21.03</v>
      </c>
      <c r="K434" s="12">
        <v>21.03</v>
      </c>
      <c r="L434" s="13" t="s">
        <v>11</v>
      </c>
    </row>
    <row r="435" spans="1:12" ht="14.25" customHeight="1">
      <c r="A435" s="8">
        <v>93</v>
      </c>
      <c r="B435" s="10" t="s">
        <v>33</v>
      </c>
      <c r="C435" s="10" t="s">
        <v>351</v>
      </c>
      <c r="D435" s="10" t="s">
        <v>483</v>
      </c>
      <c r="E435" s="10" t="s">
        <v>484</v>
      </c>
      <c r="F435" s="10" t="s">
        <v>485</v>
      </c>
      <c r="G435" s="11">
        <v>8</v>
      </c>
      <c r="H435" s="12">
        <v>220.23102040816326</v>
      </c>
      <c r="I435" s="12">
        <v>1761.8481632653061</v>
      </c>
      <c r="J435" s="12">
        <v>22.02</v>
      </c>
      <c r="K435" s="12">
        <v>176.16</v>
      </c>
      <c r="L435" s="13" t="s">
        <v>11</v>
      </c>
    </row>
    <row r="436" spans="1:12" ht="14.25" customHeight="1">
      <c r="A436" s="8">
        <v>93</v>
      </c>
      <c r="B436" s="10" t="s">
        <v>33</v>
      </c>
      <c r="C436" s="10" t="s">
        <v>351</v>
      </c>
      <c r="D436" s="10" t="s">
        <v>516</v>
      </c>
      <c r="E436" s="10" t="s">
        <v>517</v>
      </c>
      <c r="F436" s="10" t="s">
        <v>460</v>
      </c>
      <c r="G436" s="11">
        <v>4</v>
      </c>
      <c r="H436" s="12">
        <v>116.06686274509805</v>
      </c>
      <c r="I436" s="12">
        <v>464.2674509803922</v>
      </c>
      <c r="J436" s="12">
        <v>11.61</v>
      </c>
      <c r="K436" s="12">
        <v>46.44</v>
      </c>
      <c r="L436" s="13" t="s">
        <v>11</v>
      </c>
    </row>
    <row r="437" spans="1:12" ht="14.25" customHeight="1">
      <c r="A437" s="8">
        <v>93</v>
      </c>
      <c r="B437" s="10" t="s">
        <v>33</v>
      </c>
      <c r="C437" s="10" t="s">
        <v>351</v>
      </c>
      <c r="D437" s="10" t="s">
        <v>518</v>
      </c>
      <c r="E437" s="10" t="s">
        <v>519</v>
      </c>
      <c r="F437" s="10" t="s">
        <v>520</v>
      </c>
      <c r="G437" s="11">
        <v>2</v>
      </c>
      <c r="H437" s="12">
        <v>238.43375757575762</v>
      </c>
      <c r="I437" s="12">
        <v>476.86751515151525</v>
      </c>
      <c r="J437" s="12">
        <v>23.84</v>
      </c>
      <c r="K437" s="12">
        <v>47.68</v>
      </c>
      <c r="L437" s="13" t="s">
        <v>11</v>
      </c>
    </row>
    <row r="438" spans="1:12" ht="14.25" customHeight="1">
      <c r="A438" s="8">
        <v>93</v>
      </c>
      <c r="B438" s="10" t="s">
        <v>33</v>
      </c>
      <c r="C438" s="10" t="s">
        <v>351</v>
      </c>
      <c r="D438" s="10" t="s">
        <v>495</v>
      </c>
      <c r="E438" s="10" t="s">
        <v>496</v>
      </c>
      <c r="F438" s="10" t="s">
        <v>492</v>
      </c>
      <c r="G438" s="11">
        <v>1</v>
      </c>
      <c r="H438" s="12">
        <v>169.93714285714285</v>
      </c>
      <c r="I438" s="12">
        <v>169.93714285714285</v>
      </c>
      <c r="J438" s="12">
        <v>16.989999999999998</v>
      </c>
      <c r="K438" s="12">
        <v>16.989999999999998</v>
      </c>
      <c r="L438" s="13" t="s">
        <v>11</v>
      </c>
    </row>
    <row r="439" spans="1:12" ht="14.25" customHeight="1">
      <c r="A439" s="8">
        <v>93</v>
      </c>
      <c r="B439" s="10" t="s">
        <v>33</v>
      </c>
      <c r="C439" s="10" t="s">
        <v>351</v>
      </c>
      <c r="D439" s="10" t="s">
        <v>521</v>
      </c>
      <c r="E439" s="10" t="s">
        <v>522</v>
      </c>
      <c r="F439" s="10" t="s">
        <v>504</v>
      </c>
      <c r="G439" s="11">
        <v>2</v>
      </c>
      <c r="H439" s="12">
        <v>44.75</v>
      </c>
      <c r="I439" s="12">
        <v>89.5</v>
      </c>
      <c r="J439" s="12">
        <v>4.4800000000000004</v>
      </c>
      <c r="K439" s="12">
        <v>8.9600000000000009</v>
      </c>
      <c r="L439" s="13" t="s">
        <v>11</v>
      </c>
    </row>
    <row r="440" spans="1:12" ht="14.25" customHeight="1">
      <c r="A440" s="8">
        <v>95</v>
      </c>
      <c r="B440" s="10" t="s">
        <v>34</v>
      </c>
      <c r="C440" s="10" t="s">
        <v>351</v>
      </c>
      <c r="D440" s="10" t="s">
        <v>523</v>
      </c>
      <c r="E440" s="10" t="s">
        <v>524</v>
      </c>
      <c r="F440" s="10" t="s">
        <v>423</v>
      </c>
      <c r="G440" s="11">
        <v>1</v>
      </c>
      <c r="H440" s="12">
        <v>290.12096425120768</v>
      </c>
      <c r="I440" s="12">
        <v>290.12096425120768</v>
      </c>
      <c r="J440" s="12">
        <v>29.01</v>
      </c>
      <c r="K440" s="12">
        <v>29.01</v>
      </c>
      <c r="L440" s="13" t="s">
        <v>11</v>
      </c>
    </row>
    <row r="441" spans="1:12" ht="14.25" customHeight="1">
      <c r="A441" s="8">
        <v>95</v>
      </c>
      <c r="B441" s="10" t="s">
        <v>34</v>
      </c>
      <c r="C441" s="10" t="s">
        <v>351</v>
      </c>
      <c r="D441" s="10" t="s">
        <v>525</v>
      </c>
      <c r="E441" s="10" t="s">
        <v>526</v>
      </c>
      <c r="F441" s="10" t="s">
        <v>527</v>
      </c>
      <c r="G441" s="11">
        <v>2</v>
      </c>
      <c r="H441" s="12">
        <v>300.70999999999998</v>
      </c>
      <c r="I441" s="12">
        <v>601.41999999999996</v>
      </c>
      <c r="J441" s="12">
        <v>30.07</v>
      </c>
      <c r="K441" s="12">
        <v>60.14</v>
      </c>
      <c r="L441" s="13" t="s">
        <v>11</v>
      </c>
    </row>
    <row r="442" spans="1:12" ht="14.25" customHeight="1">
      <c r="A442" s="8">
        <v>95</v>
      </c>
      <c r="B442" s="10" t="s">
        <v>34</v>
      </c>
      <c r="C442" s="10" t="s">
        <v>351</v>
      </c>
      <c r="D442" s="10" t="s">
        <v>528</v>
      </c>
      <c r="E442" s="10" t="s">
        <v>529</v>
      </c>
      <c r="F442" s="10" t="s">
        <v>527</v>
      </c>
      <c r="G442" s="11">
        <v>1</v>
      </c>
      <c r="H442" s="12">
        <v>133.33000000000001</v>
      </c>
      <c r="I442" s="12">
        <v>133.33000000000001</v>
      </c>
      <c r="J442" s="12">
        <v>13.33</v>
      </c>
      <c r="K442" s="12">
        <v>13.33</v>
      </c>
      <c r="L442" s="13" t="s">
        <v>11</v>
      </c>
    </row>
    <row r="443" spans="1:12" ht="14.25" customHeight="1">
      <c r="A443" s="8">
        <v>95</v>
      </c>
      <c r="B443" s="10" t="s">
        <v>34</v>
      </c>
      <c r="C443" s="10" t="s">
        <v>351</v>
      </c>
      <c r="D443" s="10" t="s">
        <v>421</v>
      </c>
      <c r="E443" s="10" t="s">
        <v>422</v>
      </c>
      <c r="F443" s="10" t="s">
        <v>423</v>
      </c>
      <c r="G443" s="11">
        <v>3</v>
      </c>
      <c r="H443" s="12">
        <v>289.88581395348842</v>
      </c>
      <c r="I443" s="12">
        <v>869.65744186046527</v>
      </c>
      <c r="J443" s="12">
        <v>28.99</v>
      </c>
      <c r="K443" s="12">
        <v>86.97</v>
      </c>
      <c r="L443" s="13" t="s">
        <v>11</v>
      </c>
    </row>
    <row r="444" spans="1:12" ht="14.25" customHeight="1">
      <c r="A444" s="8">
        <v>95</v>
      </c>
      <c r="B444" s="10" t="s">
        <v>34</v>
      </c>
      <c r="C444" s="10" t="s">
        <v>351</v>
      </c>
      <c r="D444" s="10" t="s">
        <v>424</v>
      </c>
      <c r="E444" s="10" t="s">
        <v>425</v>
      </c>
      <c r="F444" s="10" t="s">
        <v>426</v>
      </c>
      <c r="G444" s="11">
        <v>3</v>
      </c>
      <c r="H444" s="12">
        <v>165.5577777777778</v>
      </c>
      <c r="I444" s="12">
        <v>496.6733333333334</v>
      </c>
      <c r="J444" s="12">
        <v>16.559999999999999</v>
      </c>
      <c r="K444" s="12">
        <v>49.679999999999993</v>
      </c>
      <c r="L444" s="13" t="s">
        <v>11</v>
      </c>
    </row>
    <row r="445" spans="1:12" ht="14.25" customHeight="1">
      <c r="A445" s="8">
        <v>95</v>
      </c>
      <c r="B445" s="10" t="s">
        <v>34</v>
      </c>
      <c r="C445" s="10" t="s">
        <v>351</v>
      </c>
      <c r="D445" s="10" t="s">
        <v>427</v>
      </c>
      <c r="E445" s="10" t="s">
        <v>428</v>
      </c>
      <c r="F445" s="10" t="s">
        <v>429</v>
      </c>
      <c r="G445" s="11">
        <v>1</v>
      </c>
      <c r="H445" s="12">
        <v>242.98142857142858</v>
      </c>
      <c r="I445" s="12">
        <v>242.98142857142858</v>
      </c>
      <c r="J445" s="12">
        <v>24.3</v>
      </c>
      <c r="K445" s="12">
        <v>24.3</v>
      </c>
      <c r="L445" s="13" t="s">
        <v>11</v>
      </c>
    </row>
    <row r="446" spans="1:12" ht="14.25" customHeight="1">
      <c r="A446" s="8">
        <v>95</v>
      </c>
      <c r="B446" s="10" t="s">
        <v>34</v>
      </c>
      <c r="C446" s="10" t="s">
        <v>351</v>
      </c>
      <c r="D446" s="10" t="s">
        <v>530</v>
      </c>
      <c r="E446" s="10" t="s">
        <v>531</v>
      </c>
      <c r="F446" s="10" t="s">
        <v>440</v>
      </c>
      <c r="G446" s="11">
        <v>1</v>
      </c>
      <c r="H446" s="12">
        <v>187.49857142857147</v>
      </c>
      <c r="I446" s="12">
        <v>187.49857142857147</v>
      </c>
      <c r="J446" s="12">
        <v>18.75</v>
      </c>
      <c r="K446" s="12">
        <v>18.75</v>
      </c>
      <c r="L446" s="13" t="s">
        <v>11</v>
      </c>
    </row>
    <row r="447" spans="1:12" ht="14.25" customHeight="1">
      <c r="A447" s="8">
        <v>95</v>
      </c>
      <c r="B447" s="10" t="s">
        <v>34</v>
      </c>
      <c r="C447" s="10" t="s">
        <v>351</v>
      </c>
      <c r="D447" s="10" t="s">
        <v>432</v>
      </c>
      <c r="E447" s="10" t="s">
        <v>433</v>
      </c>
      <c r="F447" s="10" t="s">
        <v>423</v>
      </c>
      <c r="G447" s="11">
        <v>1</v>
      </c>
      <c r="H447" s="12">
        <v>148.6825581395349</v>
      </c>
      <c r="I447" s="12">
        <v>148.6825581395349</v>
      </c>
      <c r="J447" s="12">
        <v>14.87</v>
      </c>
      <c r="K447" s="12">
        <v>14.87</v>
      </c>
      <c r="L447" s="13" t="s">
        <v>11</v>
      </c>
    </row>
    <row r="448" spans="1:12" ht="14.25" customHeight="1">
      <c r="A448" s="8">
        <v>95</v>
      </c>
      <c r="B448" s="10" t="s">
        <v>34</v>
      </c>
      <c r="C448" s="10" t="s">
        <v>351</v>
      </c>
      <c r="D448" s="10" t="s">
        <v>532</v>
      </c>
      <c r="E448" s="10" t="s">
        <v>533</v>
      </c>
      <c r="F448" s="10" t="s">
        <v>423</v>
      </c>
      <c r="G448" s="11">
        <v>1</v>
      </c>
      <c r="H448" s="12">
        <v>229.69795918367348</v>
      </c>
      <c r="I448" s="12">
        <v>229.69795918367348</v>
      </c>
      <c r="J448" s="12">
        <v>22.97</v>
      </c>
      <c r="K448" s="12">
        <v>22.97</v>
      </c>
      <c r="L448" s="13" t="s">
        <v>11</v>
      </c>
    </row>
    <row r="449" spans="1:12" ht="14.25" customHeight="1">
      <c r="A449" s="8">
        <v>95</v>
      </c>
      <c r="B449" s="10" t="s">
        <v>34</v>
      </c>
      <c r="C449" s="10" t="s">
        <v>351</v>
      </c>
      <c r="D449" s="10" t="s">
        <v>534</v>
      </c>
      <c r="E449" s="10" t="s">
        <v>535</v>
      </c>
      <c r="F449" s="10" t="s">
        <v>423</v>
      </c>
      <c r="G449" s="11">
        <v>1</v>
      </c>
      <c r="H449" s="12">
        <v>216.96</v>
      </c>
      <c r="I449" s="12">
        <v>216.96</v>
      </c>
      <c r="J449" s="12">
        <v>21.7</v>
      </c>
      <c r="K449" s="12">
        <v>21.7</v>
      </c>
      <c r="L449" s="13" t="s">
        <v>11</v>
      </c>
    </row>
    <row r="450" spans="1:12" ht="14.25" customHeight="1">
      <c r="A450" s="8">
        <v>95</v>
      </c>
      <c r="B450" s="10" t="s">
        <v>34</v>
      </c>
      <c r="C450" s="10" t="s">
        <v>351</v>
      </c>
      <c r="D450" s="10" t="s">
        <v>434</v>
      </c>
      <c r="E450" s="10" t="s">
        <v>435</v>
      </c>
      <c r="F450" s="10" t="s">
        <v>423</v>
      </c>
      <c r="G450" s="11">
        <v>2</v>
      </c>
      <c r="H450" s="12">
        <v>134.72999999999999</v>
      </c>
      <c r="I450" s="12">
        <v>269.45999999999998</v>
      </c>
      <c r="J450" s="12">
        <v>13.47</v>
      </c>
      <c r="K450" s="12">
        <v>26.94</v>
      </c>
      <c r="L450" s="13" t="s">
        <v>11</v>
      </c>
    </row>
    <row r="451" spans="1:12" ht="14.25" customHeight="1">
      <c r="A451" s="8">
        <v>95</v>
      </c>
      <c r="B451" s="10" t="s">
        <v>34</v>
      </c>
      <c r="C451" s="10" t="s">
        <v>351</v>
      </c>
      <c r="D451" s="10" t="s">
        <v>438</v>
      </c>
      <c r="E451" s="10" t="s">
        <v>439</v>
      </c>
      <c r="F451" s="10" t="s">
        <v>440</v>
      </c>
      <c r="G451" s="11">
        <v>2</v>
      </c>
      <c r="H451" s="12">
        <v>235.72000000000003</v>
      </c>
      <c r="I451" s="12">
        <v>471.44000000000005</v>
      </c>
      <c r="J451" s="12">
        <v>23.57</v>
      </c>
      <c r="K451" s="12">
        <v>47.14</v>
      </c>
      <c r="L451" s="13" t="s">
        <v>11</v>
      </c>
    </row>
    <row r="452" spans="1:12" ht="14.25" customHeight="1">
      <c r="A452" s="8">
        <v>95</v>
      </c>
      <c r="B452" s="10" t="s">
        <v>34</v>
      </c>
      <c r="C452" s="10" t="s">
        <v>351</v>
      </c>
      <c r="D452" s="10" t="s">
        <v>536</v>
      </c>
      <c r="E452" s="10" t="s">
        <v>537</v>
      </c>
      <c r="F452" s="10" t="s">
        <v>440</v>
      </c>
      <c r="G452" s="11">
        <v>1</v>
      </c>
      <c r="H452" s="12">
        <v>235.68166666666664</v>
      </c>
      <c r="I452" s="12">
        <v>235.68166666666664</v>
      </c>
      <c r="J452" s="12">
        <v>23.57</v>
      </c>
      <c r="K452" s="12">
        <v>23.57</v>
      </c>
      <c r="L452" s="13" t="s">
        <v>11</v>
      </c>
    </row>
    <row r="453" spans="1:12" ht="14.25" customHeight="1">
      <c r="A453" s="8">
        <v>95</v>
      </c>
      <c r="B453" s="10" t="s">
        <v>34</v>
      </c>
      <c r="C453" s="10" t="s">
        <v>351</v>
      </c>
      <c r="D453" s="10" t="s">
        <v>441</v>
      </c>
      <c r="E453" s="10" t="s">
        <v>442</v>
      </c>
      <c r="F453" s="10" t="s">
        <v>440</v>
      </c>
      <c r="G453" s="11">
        <v>1</v>
      </c>
      <c r="H453" s="12">
        <v>235.60500000000002</v>
      </c>
      <c r="I453" s="12">
        <v>235.60500000000002</v>
      </c>
      <c r="J453" s="12">
        <v>23.56</v>
      </c>
      <c r="K453" s="12">
        <v>23.56</v>
      </c>
      <c r="L453" s="13" t="s">
        <v>11</v>
      </c>
    </row>
    <row r="454" spans="1:12" ht="14.25" customHeight="1">
      <c r="A454" s="8">
        <v>95</v>
      </c>
      <c r="B454" s="10" t="s">
        <v>34</v>
      </c>
      <c r="C454" s="10" t="s">
        <v>351</v>
      </c>
      <c r="D454" s="10" t="s">
        <v>538</v>
      </c>
      <c r="E454" s="10" t="s">
        <v>539</v>
      </c>
      <c r="F454" s="10" t="s">
        <v>423</v>
      </c>
      <c r="G454" s="11">
        <v>2</v>
      </c>
      <c r="H454" s="12">
        <v>145.35499999999999</v>
      </c>
      <c r="I454" s="12">
        <v>290.70999999999998</v>
      </c>
      <c r="J454" s="12">
        <v>14.54</v>
      </c>
      <c r="K454" s="12">
        <v>29.08</v>
      </c>
      <c r="L454" s="13" t="s">
        <v>11</v>
      </c>
    </row>
    <row r="455" spans="1:12" ht="14.25" customHeight="1">
      <c r="A455" s="8">
        <v>95</v>
      </c>
      <c r="B455" s="10" t="s">
        <v>34</v>
      </c>
      <c r="C455" s="10" t="s">
        <v>351</v>
      </c>
      <c r="D455" s="10" t="s">
        <v>540</v>
      </c>
      <c r="E455" s="10" t="s">
        <v>541</v>
      </c>
      <c r="F455" s="10" t="s">
        <v>423</v>
      </c>
      <c r="G455" s="11">
        <v>3</v>
      </c>
      <c r="H455" s="12">
        <v>146.33800000000002</v>
      </c>
      <c r="I455" s="12">
        <v>439.01400000000007</v>
      </c>
      <c r="J455" s="12">
        <v>14.63</v>
      </c>
      <c r="K455" s="12">
        <v>43.89</v>
      </c>
      <c r="L455" s="13" t="s">
        <v>11</v>
      </c>
    </row>
    <row r="456" spans="1:12" ht="14.25" customHeight="1">
      <c r="A456" s="8">
        <v>95</v>
      </c>
      <c r="B456" s="10" t="s">
        <v>34</v>
      </c>
      <c r="C456" s="10" t="s">
        <v>351</v>
      </c>
      <c r="D456" s="10" t="s">
        <v>542</v>
      </c>
      <c r="E456" s="10" t="s">
        <v>543</v>
      </c>
      <c r="F456" s="10" t="s">
        <v>423</v>
      </c>
      <c r="G456" s="11">
        <v>1</v>
      </c>
      <c r="H456" s="12">
        <v>195.24583333333331</v>
      </c>
      <c r="I456" s="12">
        <v>195.24583333333331</v>
      </c>
      <c r="J456" s="12">
        <v>19.52</v>
      </c>
      <c r="K456" s="12">
        <v>19.52</v>
      </c>
      <c r="L456" s="13" t="s">
        <v>11</v>
      </c>
    </row>
    <row r="457" spans="1:12" ht="14.25" customHeight="1">
      <c r="A457" s="8">
        <v>95</v>
      </c>
      <c r="B457" s="10" t="s">
        <v>34</v>
      </c>
      <c r="C457" s="10" t="s">
        <v>351</v>
      </c>
      <c r="D457" s="10" t="s">
        <v>443</v>
      </c>
      <c r="E457" s="10" t="s">
        <v>444</v>
      </c>
      <c r="F457" s="10" t="s">
        <v>423</v>
      </c>
      <c r="G457" s="11">
        <v>1</v>
      </c>
      <c r="H457" s="12">
        <v>154.13999999999999</v>
      </c>
      <c r="I457" s="12">
        <v>154.13999999999999</v>
      </c>
      <c r="J457" s="12">
        <v>15.41</v>
      </c>
      <c r="K457" s="12">
        <v>15.41</v>
      </c>
      <c r="L457" s="13" t="s">
        <v>11</v>
      </c>
    </row>
    <row r="458" spans="1:12" ht="14.25" customHeight="1">
      <c r="A458" s="8">
        <v>95</v>
      </c>
      <c r="B458" s="10" t="s">
        <v>34</v>
      </c>
      <c r="C458" s="10" t="s">
        <v>351</v>
      </c>
      <c r="D458" s="10" t="s">
        <v>544</v>
      </c>
      <c r="E458" s="10" t="s">
        <v>545</v>
      </c>
      <c r="F458" s="10" t="s">
        <v>447</v>
      </c>
      <c r="G458" s="11">
        <v>4</v>
      </c>
      <c r="H458" s="12">
        <v>95.24</v>
      </c>
      <c r="I458" s="12">
        <v>380.96</v>
      </c>
      <c r="J458" s="12">
        <v>9.52</v>
      </c>
      <c r="K458" s="12">
        <v>38.08</v>
      </c>
      <c r="L458" s="13" t="s">
        <v>11</v>
      </c>
    </row>
    <row r="459" spans="1:12" ht="14.25" customHeight="1">
      <c r="A459" s="8">
        <v>95</v>
      </c>
      <c r="B459" s="10" t="s">
        <v>34</v>
      </c>
      <c r="C459" s="10" t="s">
        <v>351</v>
      </c>
      <c r="D459" s="10" t="s">
        <v>546</v>
      </c>
      <c r="E459" s="10" t="s">
        <v>547</v>
      </c>
      <c r="F459" s="10" t="s">
        <v>447</v>
      </c>
      <c r="G459" s="11">
        <v>1</v>
      </c>
      <c r="H459" s="12">
        <v>206.41333333333333</v>
      </c>
      <c r="I459" s="12">
        <v>206.41333333333333</v>
      </c>
      <c r="J459" s="12">
        <v>20.64</v>
      </c>
      <c r="K459" s="12">
        <v>20.64</v>
      </c>
      <c r="L459" s="13" t="s">
        <v>11</v>
      </c>
    </row>
    <row r="460" spans="1:12" ht="14.25" customHeight="1">
      <c r="A460" s="8">
        <v>95</v>
      </c>
      <c r="B460" s="10" t="s">
        <v>34</v>
      </c>
      <c r="C460" s="10" t="s">
        <v>351</v>
      </c>
      <c r="D460" s="10" t="s">
        <v>445</v>
      </c>
      <c r="E460" s="10" t="s">
        <v>446</v>
      </c>
      <c r="F460" s="10" t="s">
        <v>447</v>
      </c>
      <c r="G460" s="11">
        <v>1</v>
      </c>
      <c r="H460" s="12">
        <v>98.916666666666671</v>
      </c>
      <c r="I460" s="12">
        <v>98.916666666666671</v>
      </c>
      <c r="J460" s="12">
        <v>9.89</v>
      </c>
      <c r="K460" s="12">
        <v>9.89</v>
      </c>
      <c r="L460" s="13" t="s">
        <v>11</v>
      </c>
    </row>
    <row r="461" spans="1:12" ht="14.25" customHeight="1">
      <c r="A461" s="8">
        <v>95</v>
      </c>
      <c r="B461" s="10" t="s">
        <v>34</v>
      </c>
      <c r="C461" s="10" t="s">
        <v>351</v>
      </c>
      <c r="D461" s="10" t="s">
        <v>548</v>
      </c>
      <c r="E461" s="10" t="s">
        <v>549</v>
      </c>
      <c r="F461" s="10" t="s">
        <v>423</v>
      </c>
      <c r="G461" s="11">
        <v>1</v>
      </c>
      <c r="H461" s="12">
        <v>286.87375000000003</v>
      </c>
      <c r="I461" s="12">
        <v>286.87375000000003</v>
      </c>
      <c r="J461" s="12">
        <v>28.69</v>
      </c>
      <c r="K461" s="12">
        <v>28.69</v>
      </c>
      <c r="L461" s="13" t="s">
        <v>11</v>
      </c>
    </row>
    <row r="462" spans="1:12" ht="14.25" customHeight="1">
      <c r="A462" s="8">
        <v>95</v>
      </c>
      <c r="B462" s="10" t="s">
        <v>34</v>
      </c>
      <c r="C462" s="10" t="s">
        <v>351</v>
      </c>
      <c r="D462" s="10" t="s">
        <v>550</v>
      </c>
      <c r="E462" s="10" t="s">
        <v>551</v>
      </c>
      <c r="F462" s="10" t="s">
        <v>423</v>
      </c>
      <c r="G462" s="11">
        <v>1</v>
      </c>
      <c r="H462" s="12">
        <v>179.01</v>
      </c>
      <c r="I462" s="12">
        <v>179.01</v>
      </c>
      <c r="J462" s="12">
        <v>17.899999999999999</v>
      </c>
      <c r="K462" s="12">
        <v>17.899999999999999</v>
      </c>
      <c r="L462" s="13" t="s">
        <v>11</v>
      </c>
    </row>
    <row r="463" spans="1:12" ht="14.25" customHeight="1">
      <c r="A463" s="8">
        <v>97</v>
      </c>
      <c r="B463" s="10" t="s">
        <v>35</v>
      </c>
      <c r="C463" s="10" t="s">
        <v>351</v>
      </c>
      <c r="D463" s="10" t="s">
        <v>552</v>
      </c>
      <c r="E463" s="10" t="s">
        <v>553</v>
      </c>
      <c r="F463" s="10" t="s">
        <v>354</v>
      </c>
      <c r="G463" s="11">
        <v>12</v>
      </c>
      <c r="H463" s="12">
        <v>247</v>
      </c>
      <c r="I463" s="12">
        <v>2964</v>
      </c>
      <c r="J463" s="12">
        <v>24.7</v>
      </c>
      <c r="K463" s="12">
        <v>296.39999999999998</v>
      </c>
      <c r="L463" s="13" t="s">
        <v>11</v>
      </c>
    </row>
    <row r="464" spans="1:12" ht="14.25" customHeight="1">
      <c r="A464" s="8">
        <v>97</v>
      </c>
      <c r="B464" s="10" t="s">
        <v>35</v>
      </c>
      <c r="C464" s="10" t="s">
        <v>351</v>
      </c>
      <c r="D464" s="10" t="s">
        <v>554</v>
      </c>
      <c r="E464" s="10" t="s">
        <v>555</v>
      </c>
      <c r="F464" s="10" t="s">
        <v>354</v>
      </c>
      <c r="G464" s="11">
        <v>2</v>
      </c>
      <c r="H464" s="12">
        <v>247</v>
      </c>
      <c r="I464" s="12">
        <v>494</v>
      </c>
      <c r="J464" s="12">
        <v>24.7</v>
      </c>
      <c r="K464" s="12">
        <v>49.4</v>
      </c>
      <c r="L464" s="13" t="s">
        <v>11</v>
      </c>
    </row>
    <row r="465" spans="1:12" ht="14.25" customHeight="1">
      <c r="A465" s="8">
        <v>97</v>
      </c>
      <c r="B465" s="10" t="s">
        <v>35</v>
      </c>
      <c r="C465" s="10" t="s">
        <v>351</v>
      </c>
      <c r="D465" s="10" t="s">
        <v>556</v>
      </c>
      <c r="E465" s="10" t="s">
        <v>557</v>
      </c>
      <c r="F465" s="10" t="s">
        <v>354</v>
      </c>
      <c r="G465" s="11">
        <v>1</v>
      </c>
      <c r="H465" s="12">
        <v>325</v>
      </c>
      <c r="I465" s="12">
        <v>325</v>
      </c>
      <c r="J465" s="12">
        <v>32.5</v>
      </c>
      <c r="K465" s="12">
        <v>32.5</v>
      </c>
      <c r="L465" s="13" t="s">
        <v>11</v>
      </c>
    </row>
    <row r="466" spans="1:12" ht="14.25" customHeight="1">
      <c r="A466" s="8">
        <v>97</v>
      </c>
      <c r="B466" s="10" t="s">
        <v>35</v>
      </c>
      <c r="C466" s="10" t="s">
        <v>351</v>
      </c>
      <c r="D466" s="10" t="s">
        <v>558</v>
      </c>
      <c r="E466" s="10" t="s">
        <v>559</v>
      </c>
      <c r="F466" s="10" t="s">
        <v>354</v>
      </c>
      <c r="G466" s="11">
        <v>1</v>
      </c>
      <c r="H466" s="12">
        <v>125.125</v>
      </c>
      <c r="I466" s="12">
        <v>125.125</v>
      </c>
      <c r="J466" s="12">
        <v>12.51</v>
      </c>
      <c r="K466" s="12">
        <v>12.51</v>
      </c>
      <c r="L466" s="13" t="s">
        <v>11</v>
      </c>
    </row>
    <row r="467" spans="1:12" ht="14.25" customHeight="1">
      <c r="A467" s="8">
        <v>97</v>
      </c>
      <c r="B467" s="10" t="s">
        <v>35</v>
      </c>
      <c r="C467" s="10" t="s">
        <v>351</v>
      </c>
      <c r="D467" s="10" t="s">
        <v>560</v>
      </c>
      <c r="E467" s="10" t="s">
        <v>561</v>
      </c>
      <c r="F467" s="10" t="s">
        <v>354</v>
      </c>
      <c r="G467" s="11">
        <v>2</v>
      </c>
      <c r="H467" s="12">
        <v>293.71749999999997</v>
      </c>
      <c r="I467" s="12">
        <v>587.43499999999995</v>
      </c>
      <c r="J467" s="12">
        <v>29.37</v>
      </c>
      <c r="K467" s="12">
        <v>58.74</v>
      </c>
      <c r="L467" s="13" t="s">
        <v>11</v>
      </c>
    </row>
    <row r="468" spans="1:12" ht="14.25" customHeight="1">
      <c r="A468" s="8">
        <v>97</v>
      </c>
      <c r="B468" s="10" t="s">
        <v>35</v>
      </c>
      <c r="C468" s="10" t="s">
        <v>351</v>
      </c>
      <c r="D468" s="10" t="s">
        <v>562</v>
      </c>
      <c r="E468" s="10" t="s">
        <v>563</v>
      </c>
      <c r="F468" s="10" t="s">
        <v>564</v>
      </c>
      <c r="G468" s="11">
        <v>1</v>
      </c>
      <c r="H468" s="12">
        <v>167</v>
      </c>
      <c r="I468" s="12">
        <v>167</v>
      </c>
      <c r="J468" s="12">
        <v>16.7</v>
      </c>
      <c r="K468" s="12">
        <v>16.7</v>
      </c>
      <c r="L468" s="13" t="s">
        <v>11</v>
      </c>
    </row>
    <row r="469" spans="1:12" ht="14.25" customHeight="1">
      <c r="A469" s="8">
        <v>97</v>
      </c>
      <c r="B469" s="10" t="s">
        <v>35</v>
      </c>
      <c r="C469" s="10" t="s">
        <v>351</v>
      </c>
      <c r="D469" s="10" t="s">
        <v>565</v>
      </c>
      <c r="E469" s="10" t="s">
        <v>566</v>
      </c>
      <c r="F469" s="10" t="s">
        <v>564</v>
      </c>
      <c r="G469" s="11">
        <v>1</v>
      </c>
      <c r="H469" s="12">
        <v>163.60934</v>
      </c>
      <c r="I469" s="12">
        <v>163.60934</v>
      </c>
      <c r="J469" s="12">
        <v>16.36</v>
      </c>
      <c r="K469" s="12">
        <v>16.36</v>
      </c>
      <c r="L469" s="13" t="s">
        <v>11</v>
      </c>
    </row>
    <row r="470" spans="1:12" ht="14.25" customHeight="1">
      <c r="A470" s="8">
        <v>97</v>
      </c>
      <c r="B470" s="10" t="s">
        <v>35</v>
      </c>
      <c r="C470" s="10" t="s">
        <v>351</v>
      </c>
      <c r="D470" s="10" t="s">
        <v>361</v>
      </c>
      <c r="E470" s="10" t="s">
        <v>362</v>
      </c>
      <c r="F470" s="10" t="s">
        <v>363</v>
      </c>
      <c r="G470" s="11">
        <v>1</v>
      </c>
      <c r="H470" s="12">
        <v>349.99</v>
      </c>
      <c r="I470" s="12">
        <v>349.99</v>
      </c>
      <c r="J470" s="12">
        <v>35</v>
      </c>
      <c r="K470" s="12">
        <v>35</v>
      </c>
      <c r="L470" s="13" t="s">
        <v>11</v>
      </c>
    </row>
    <row r="471" spans="1:12" ht="14.25" customHeight="1">
      <c r="A471" s="8">
        <v>97</v>
      </c>
      <c r="B471" s="10" t="s">
        <v>35</v>
      </c>
      <c r="C471" s="10" t="s">
        <v>351</v>
      </c>
      <c r="D471" s="10" t="s">
        <v>567</v>
      </c>
      <c r="E471" s="10" t="s">
        <v>568</v>
      </c>
      <c r="F471" s="10" t="s">
        <v>354</v>
      </c>
      <c r="G471" s="11">
        <v>1</v>
      </c>
      <c r="H471" s="12">
        <v>306.61444089539015</v>
      </c>
      <c r="I471" s="12">
        <v>306.61444089539015</v>
      </c>
      <c r="J471" s="12">
        <v>30.66</v>
      </c>
      <c r="K471" s="12">
        <v>30.66</v>
      </c>
      <c r="L471" s="13" t="s">
        <v>11</v>
      </c>
    </row>
    <row r="472" spans="1:12" ht="14.25" customHeight="1">
      <c r="A472" s="8">
        <v>97</v>
      </c>
      <c r="B472" s="10" t="s">
        <v>35</v>
      </c>
      <c r="C472" s="10" t="s">
        <v>351</v>
      </c>
      <c r="D472" s="10" t="s">
        <v>569</v>
      </c>
      <c r="E472" s="10" t="s">
        <v>570</v>
      </c>
      <c r="F472" s="10" t="s">
        <v>354</v>
      </c>
      <c r="G472" s="11">
        <v>1</v>
      </c>
      <c r="H472" s="12">
        <v>369.63</v>
      </c>
      <c r="I472" s="12">
        <v>369.63</v>
      </c>
      <c r="J472" s="12">
        <v>36.96</v>
      </c>
      <c r="K472" s="12">
        <v>36.96</v>
      </c>
      <c r="L472" s="13" t="s">
        <v>11</v>
      </c>
    </row>
    <row r="473" spans="1:12" ht="14.25" customHeight="1">
      <c r="A473" s="8">
        <v>97</v>
      </c>
      <c r="B473" s="10" t="s">
        <v>35</v>
      </c>
      <c r="C473" s="10" t="s">
        <v>351</v>
      </c>
      <c r="D473" s="10" t="s">
        <v>571</v>
      </c>
      <c r="E473" s="10" t="s">
        <v>572</v>
      </c>
      <c r="F473" s="10" t="s">
        <v>354</v>
      </c>
      <c r="G473" s="11">
        <v>8</v>
      </c>
      <c r="H473" s="12">
        <v>296.09999999999997</v>
      </c>
      <c r="I473" s="12">
        <v>2368.7999999999997</v>
      </c>
      <c r="J473" s="12">
        <v>29.61</v>
      </c>
      <c r="K473" s="12">
        <v>236.88</v>
      </c>
      <c r="L473" s="13" t="s">
        <v>11</v>
      </c>
    </row>
    <row r="474" spans="1:12" ht="14.25" customHeight="1">
      <c r="A474" s="8">
        <v>97</v>
      </c>
      <c r="B474" s="10" t="s">
        <v>35</v>
      </c>
      <c r="C474" s="10" t="s">
        <v>351</v>
      </c>
      <c r="D474" s="10" t="s">
        <v>573</v>
      </c>
      <c r="E474" s="10" t="s">
        <v>574</v>
      </c>
      <c r="F474" s="10" t="s">
        <v>354</v>
      </c>
      <c r="G474" s="11">
        <v>1</v>
      </c>
      <c r="H474" s="12">
        <v>371.39038626609437</v>
      </c>
      <c r="I474" s="12">
        <v>371.39038626609437</v>
      </c>
      <c r="J474" s="12">
        <v>37.14</v>
      </c>
      <c r="K474" s="12">
        <v>37.14</v>
      </c>
      <c r="L474" s="13" t="s">
        <v>11</v>
      </c>
    </row>
    <row r="475" spans="1:12" ht="14.25" customHeight="1">
      <c r="A475" s="8">
        <v>97</v>
      </c>
      <c r="B475" s="10" t="s">
        <v>35</v>
      </c>
      <c r="C475" s="10" t="s">
        <v>351</v>
      </c>
      <c r="D475" s="10" t="s">
        <v>575</v>
      </c>
      <c r="E475" s="10" t="s">
        <v>576</v>
      </c>
      <c r="F475" s="10" t="s">
        <v>354</v>
      </c>
      <c r="G475" s="11">
        <v>2</v>
      </c>
      <c r="H475" s="12">
        <v>231.36490384615388</v>
      </c>
      <c r="I475" s="12">
        <v>462.72980769230776</v>
      </c>
      <c r="J475" s="12">
        <v>23.14</v>
      </c>
      <c r="K475" s="12">
        <v>46.28</v>
      </c>
      <c r="L475" s="13" t="s">
        <v>11</v>
      </c>
    </row>
    <row r="476" spans="1:12" ht="14.25" customHeight="1">
      <c r="A476" s="8">
        <v>97</v>
      </c>
      <c r="B476" s="10" t="s">
        <v>35</v>
      </c>
      <c r="C476" s="10" t="s">
        <v>351</v>
      </c>
      <c r="D476" s="10" t="s">
        <v>396</v>
      </c>
      <c r="E476" s="10" t="s">
        <v>397</v>
      </c>
      <c r="F476" s="10" t="s">
        <v>354</v>
      </c>
      <c r="G476" s="11">
        <v>2</v>
      </c>
      <c r="H476" s="12">
        <v>300</v>
      </c>
      <c r="I476" s="12">
        <v>600</v>
      </c>
      <c r="J476" s="12">
        <v>30</v>
      </c>
      <c r="K476" s="12">
        <v>60</v>
      </c>
      <c r="L476" s="13" t="s">
        <v>11</v>
      </c>
    </row>
    <row r="477" spans="1:12" ht="14.25" customHeight="1">
      <c r="A477" s="8">
        <v>97</v>
      </c>
      <c r="B477" s="10" t="s">
        <v>35</v>
      </c>
      <c r="C477" s="10" t="s">
        <v>351</v>
      </c>
      <c r="D477" s="10" t="s">
        <v>372</v>
      </c>
      <c r="E477" s="10" t="s">
        <v>373</v>
      </c>
      <c r="F477" s="10" t="s">
        <v>354</v>
      </c>
      <c r="G477" s="11">
        <v>1</v>
      </c>
      <c r="H477" s="12">
        <v>337.47</v>
      </c>
      <c r="I477" s="12">
        <v>337.47</v>
      </c>
      <c r="J477" s="12">
        <v>33.75</v>
      </c>
      <c r="K477" s="12">
        <v>33.75</v>
      </c>
      <c r="L477" s="13" t="s">
        <v>11</v>
      </c>
    </row>
    <row r="478" spans="1:12" ht="14.25" customHeight="1">
      <c r="A478" s="8">
        <v>97</v>
      </c>
      <c r="B478" s="10" t="s">
        <v>35</v>
      </c>
      <c r="C478" s="10" t="s">
        <v>351</v>
      </c>
      <c r="D478" s="10" t="s">
        <v>577</v>
      </c>
      <c r="E478" s="10" t="s">
        <v>578</v>
      </c>
      <c r="F478" s="10" t="s">
        <v>354</v>
      </c>
      <c r="G478" s="11">
        <v>1</v>
      </c>
      <c r="H478" s="12">
        <v>333.55333333333334</v>
      </c>
      <c r="I478" s="12">
        <v>333.55333333333334</v>
      </c>
      <c r="J478" s="12">
        <v>33.36</v>
      </c>
      <c r="K478" s="12">
        <v>33.36</v>
      </c>
      <c r="L478" s="13" t="s">
        <v>11</v>
      </c>
    </row>
    <row r="479" spans="1:12" ht="14.25" customHeight="1">
      <c r="A479" s="8">
        <v>97</v>
      </c>
      <c r="B479" s="10" t="s">
        <v>35</v>
      </c>
      <c r="C479" s="10" t="s">
        <v>351</v>
      </c>
      <c r="D479" s="10" t="s">
        <v>579</v>
      </c>
      <c r="E479" s="10" t="s">
        <v>580</v>
      </c>
      <c r="F479" s="10" t="s">
        <v>354</v>
      </c>
      <c r="G479" s="11">
        <v>2</v>
      </c>
      <c r="H479" s="12">
        <v>333.55333333333334</v>
      </c>
      <c r="I479" s="12">
        <v>667.10666666666668</v>
      </c>
      <c r="J479" s="12">
        <v>33.36</v>
      </c>
      <c r="K479" s="12">
        <v>66.72</v>
      </c>
      <c r="L479" s="13" t="s">
        <v>11</v>
      </c>
    </row>
    <row r="480" spans="1:12" ht="14.25" customHeight="1">
      <c r="A480" s="8">
        <v>97</v>
      </c>
      <c r="B480" s="10" t="s">
        <v>35</v>
      </c>
      <c r="C480" s="10" t="s">
        <v>351</v>
      </c>
      <c r="D480" s="10" t="s">
        <v>581</v>
      </c>
      <c r="E480" s="10" t="s">
        <v>582</v>
      </c>
      <c r="F480" s="10" t="s">
        <v>583</v>
      </c>
      <c r="G480" s="11">
        <v>1</v>
      </c>
      <c r="H480" s="12">
        <v>385.22</v>
      </c>
      <c r="I480" s="12">
        <v>385.22</v>
      </c>
      <c r="J480" s="12">
        <v>38.520000000000003</v>
      </c>
      <c r="K480" s="12">
        <v>38.520000000000003</v>
      </c>
      <c r="L480" s="13" t="s">
        <v>11</v>
      </c>
    </row>
    <row r="481" spans="1:12" ht="14.25" customHeight="1">
      <c r="A481" s="8">
        <v>97</v>
      </c>
      <c r="B481" s="10" t="s">
        <v>35</v>
      </c>
      <c r="C481" s="10" t="s">
        <v>351</v>
      </c>
      <c r="D481" s="10" t="s">
        <v>584</v>
      </c>
      <c r="E481" s="10" t="s">
        <v>585</v>
      </c>
      <c r="F481" s="10" t="s">
        <v>586</v>
      </c>
      <c r="G481" s="11">
        <v>4</v>
      </c>
      <c r="H481" s="12">
        <v>419.6</v>
      </c>
      <c r="I481" s="12">
        <v>1678.4</v>
      </c>
      <c r="J481" s="12">
        <v>41.96</v>
      </c>
      <c r="K481" s="12">
        <v>167.84</v>
      </c>
      <c r="L481" s="13" t="s">
        <v>11</v>
      </c>
    </row>
    <row r="482" spans="1:12" ht="14.25" customHeight="1">
      <c r="A482" s="8">
        <v>97</v>
      </c>
      <c r="B482" s="10" t="s">
        <v>35</v>
      </c>
      <c r="C482" s="10" t="s">
        <v>351</v>
      </c>
      <c r="D482" s="10" t="s">
        <v>587</v>
      </c>
      <c r="E482" s="10" t="s">
        <v>588</v>
      </c>
      <c r="F482" s="10" t="s">
        <v>354</v>
      </c>
      <c r="G482" s="11">
        <v>8</v>
      </c>
      <c r="H482" s="12">
        <v>311.48928571428576</v>
      </c>
      <c r="I482" s="12">
        <v>2491.9142857142861</v>
      </c>
      <c r="J482" s="12">
        <v>31.15</v>
      </c>
      <c r="K482" s="12">
        <v>249.2</v>
      </c>
      <c r="L482" s="13" t="s">
        <v>11</v>
      </c>
    </row>
    <row r="483" spans="1:12" ht="14.25" customHeight="1">
      <c r="A483" s="8">
        <v>97</v>
      </c>
      <c r="B483" s="10" t="s">
        <v>35</v>
      </c>
      <c r="C483" s="10" t="s">
        <v>351</v>
      </c>
      <c r="D483" s="10" t="s">
        <v>589</v>
      </c>
      <c r="E483" s="10" t="s">
        <v>590</v>
      </c>
      <c r="F483" s="10" t="s">
        <v>354</v>
      </c>
      <c r="G483" s="11">
        <v>1</v>
      </c>
      <c r="H483" s="12">
        <v>165.67</v>
      </c>
      <c r="I483" s="12">
        <v>165.67</v>
      </c>
      <c r="J483" s="12">
        <v>16.57</v>
      </c>
      <c r="K483" s="12">
        <v>16.57</v>
      </c>
      <c r="L483" s="13" t="s">
        <v>11</v>
      </c>
    </row>
    <row r="484" spans="1:12" ht="14.25" customHeight="1">
      <c r="A484" s="8">
        <v>97</v>
      </c>
      <c r="B484" s="10" t="s">
        <v>35</v>
      </c>
      <c r="C484" s="10" t="s">
        <v>351</v>
      </c>
      <c r="D484" s="10" t="s">
        <v>591</v>
      </c>
      <c r="E484" s="10" t="s">
        <v>592</v>
      </c>
      <c r="F484" s="10" t="s">
        <v>354</v>
      </c>
      <c r="G484" s="11">
        <v>1</v>
      </c>
      <c r="H484" s="12">
        <v>159.97</v>
      </c>
      <c r="I484" s="12">
        <v>159.97</v>
      </c>
      <c r="J484" s="12">
        <v>16</v>
      </c>
      <c r="K484" s="12">
        <v>16</v>
      </c>
      <c r="L484" s="13" t="s">
        <v>11</v>
      </c>
    </row>
    <row r="485" spans="1:12" ht="14.25" customHeight="1">
      <c r="A485" s="8">
        <v>107</v>
      </c>
      <c r="B485" s="10" t="s">
        <v>36</v>
      </c>
      <c r="C485" s="10" t="s">
        <v>351</v>
      </c>
      <c r="D485" s="10" t="s">
        <v>593</v>
      </c>
      <c r="E485" s="10" t="s">
        <v>594</v>
      </c>
      <c r="F485" s="10" t="s">
        <v>354</v>
      </c>
      <c r="G485" s="11">
        <v>5</v>
      </c>
      <c r="H485" s="12">
        <v>193</v>
      </c>
      <c r="I485" s="12">
        <v>965</v>
      </c>
      <c r="J485" s="12">
        <v>19.3</v>
      </c>
      <c r="K485" s="12">
        <v>96.5</v>
      </c>
      <c r="L485" s="13" t="s">
        <v>11</v>
      </c>
    </row>
    <row r="486" spans="1:12" ht="14.25" customHeight="1">
      <c r="A486" s="8">
        <v>107</v>
      </c>
      <c r="B486" s="10" t="s">
        <v>36</v>
      </c>
      <c r="C486" s="10" t="s">
        <v>351</v>
      </c>
      <c r="D486" s="10" t="s">
        <v>379</v>
      </c>
      <c r="E486" s="10" t="s">
        <v>380</v>
      </c>
      <c r="F486" s="10" t="s">
        <v>354</v>
      </c>
      <c r="G486" s="11">
        <v>2</v>
      </c>
      <c r="H486" s="12">
        <v>194.7426048951049</v>
      </c>
      <c r="I486" s="12">
        <v>389.48520979020981</v>
      </c>
      <c r="J486" s="12">
        <v>19.47</v>
      </c>
      <c r="K486" s="12">
        <v>38.94</v>
      </c>
      <c r="L486" s="13" t="s">
        <v>11</v>
      </c>
    </row>
    <row r="487" spans="1:12" ht="14.25" customHeight="1">
      <c r="A487" s="8">
        <v>107</v>
      </c>
      <c r="B487" s="10" t="s">
        <v>36</v>
      </c>
      <c r="C487" s="10" t="s">
        <v>351</v>
      </c>
      <c r="D487" s="10" t="s">
        <v>595</v>
      </c>
      <c r="E487" s="10" t="s">
        <v>596</v>
      </c>
      <c r="F487" s="10" t="s">
        <v>354</v>
      </c>
      <c r="G487" s="11">
        <v>9</v>
      </c>
      <c r="H487" s="12">
        <v>236.11624999999998</v>
      </c>
      <c r="I487" s="12">
        <v>2125.0462499999999</v>
      </c>
      <c r="J487" s="12">
        <v>23.61</v>
      </c>
      <c r="K487" s="12">
        <v>212.49</v>
      </c>
      <c r="L487" s="13" t="s">
        <v>11</v>
      </c>
    </row>
    <row r="488" spans="1:12" ht="14.25" customHeight="1">
      <c r="A488" s="8">
        <v>107</v>
      </c>
      <c r="B488" s="10" t="s">
        <v>36</v>
      </c>
      <c r="C488" s="10" t="s">
        <v>351</v>
      </c>
      <c r="D488" s="10" t="s">
        <v>597</v>
      </c>
      <c r="E488" s="10" t="s">
        <v>598</v>
      </c>
      <c r="F488" s="10" t="s">
        <v>354</v>
      </c>
      <c r="G488" s="11">
        <v>1</v>
      </c>
      <c r="H488" s="12">
        <v>333.55333333333334</v>
      </c>
      <c r="I488" s="12">
        <v>333.55333333333334</v>
      </c>
      <c r="J488" s="12">
        <v>33.36</v>
      </c>
      <c r="K488" s="12">
        <v>33.36</v>
      </c>
      <c r="L488" s="13" t="s">
        <v>11</v>
      </c>
    </row>
    <row r="489" spans="1:12" ht="14.25" customHeight="1">
      <c r="A489" s="8">
        <v>107</v>
      </c>
      <c r="B489" s="10" t="s">
        <v>36</v>
      </c>
      <c r="C489" s="10" t="s">
        <v>351</v>
      </c>
      <c r="D489" s="10" t="s">
        <v>599</v>
      </c>
      <c r="E489" s="10" t="s">
        <v>600</v>
      </c>
      <c r="F489" s="10" t="s">
        <v>601</v>
      </c>
      <c r="G489" s="11">
        <v>24</v>
      </c>
      <c r="H489" s="12">
        <v>379.99</v>
      </c>
      <c r="I489" s="12">
        <v>9119.76</v>
      </c>
      <c r="J489" s="12">
        <v>38</v>
      </c>
      <c r="K489" s="12">
        <v>912</v>
      </c>
      <c r="L489" s="13" t="s">
        <v>11</v>
      </c>
    </row>
    <row r="490" spans="1:12" ht="14.25" customHeight="1">
      <c r="A490" s="8">
        <v>107</v>
      </c>
      <c r="B490" s="10" t="s">
        <v>36</v>
      </c>
      <c r="C490" s="10" t="s">
        <v>351</v>
      </c>
      <c r="D490" s="10" t="s">
        <v>560</v>
      </c>
      <c r="E490" s="10" t="s">
        <v>561</v>
      </c>
      <c r="F490" s="10" t="s">
        <v>354</v>
      </c>
      <c r="G490" s="11">
        <v>1</v>
      </c>
      <c r="H490" s="12">
        <v>293.71749999999997</v>
      </c>
      <c r="I490" s="12">
        <v>293.71749999999997</v>
      </c>
      <c r="J490" s="12">
        <v>29.37</v>
      </c>
      <c r="K490" s="12">
        <v>29.37</v>
      </c>
      <c r="L490" s="13" t="s">
        <v>11</v>
      </c>
    </row>
    <row r="491" spans="1:12" ht="14.25" customHeight="1">
      <c r="A491" s="8">
        <v>107</v>
      </c>
      <c r="B491" s="10" t="s">
        <v>36</v>
      </c>
      <c r="C491" s="10" t="s">
        <v>351</v>
      </c>
      <c r="D491" s="10" t="s">
        <v>581</v>
      </c>
      <c r="E491" s="10" t="s">
        <v>582</v>
      </c>
      <c r="F491" s="10" t="s">
        <v>583</v>
      </c>
      <c r="G491" s="11">
        <v>2</v>
      </c>
      <c r="H491" s="12">
        <v>385.22</v>
      </c>
      <c r="I491" s="12">
        <v>770.44</v>
      </c>
      <c r="J491" s="12">
        <v>38.520000000000003</v>
      </c>
      <c r="K491" s="12">
        <v>77.040000000000006</v>
      </c>
      <c r="L491" s="13" t="s">
        <v>11</v>
      </c>
    </row>
    <row r="492" spans="1:12" ht="14.25" customHeight="1">
      <c r="A492" s="8">
        <v>107</v>
      </c>
      <c r="B492" s="10" t="s">
        <v>36</v>
      </c>
      <c r="C492" s="10" t="s">
        <v>351</v>
      </c>
      <c r="D492" s="10" t="s">
        <v>602</v>
      </c>
      <c r="E492" s="10" t="s">
        <v>603</v>
      </c>
      <c r="F492" s="10" t="s">
        <v>354</v>
      </c>
      <c r="G492" s="11">
        <v>1</v>
      </c>
      <c r="H492" s="12">
        <v>135.93643465912288</v>
      </c>
      <c r="I492" s="12">
        <v>135.93643465912288</v>
      </c>
      <c r="J492" s="12">
        <v>13.59</v>
      </c>
      <c r="K492" s="12">
        <v>13.59</v>
      </c>
      <c r="L492" s="13" t="s">
        <v>11</v>
      </c>
    </row>
    <row r="493" spans="1:12" ht="14.25" customHeight="1">
      <c r="A493" s="8">
        <v>107</v>
      </c>
      <c r="B493" s="10" t="s">
        <v>36</v>
      </c>
      <c r="C493" s="10" t="s">
        <v>351</v>
      </c>
      <c r="D493" s="10" t="s">
        <v>584</v>
      </c>
      <c r="E493" s="10" t="s">
        <v>585</v>
      </c>
      <c r="F493" s="10" t="s">
        <v>586</v>
      </c>
      <c r="G493" s="11">
        <v>2</v>
      </c>
      <c r="H493" s="12">
        <v>419.6</v>
      </c>
      <c r="I493" s="12">
        <v>839.2</v>
      </c>
      <c r="J493" s="12">
        <v>41.96</v>
      </c>
      <c r="K493" s="12">
        <v>83.92</v>
      </c>
      <c r="L493" s="13" t="s">
        <v>11</v>
      </c>
    </row>
    <row r="494" spans="1:12" ht="14.25" customHeight="1">
      <c r="A494" s="8">
        <v>107</v>
      </c>
      <c r="B494" s="10" t="s">
        <v>36</v>
      </c>
      <c r="C494" s="10" t="s">
        <v>351</v>
      </c>
      <c r="D494" s="10" t="s">
        <v>374</v>
      </c>
      <c r="E494" s="10" t="s">
        <v>375</v>
      </c>
      <c r="F494" s="10" t="s">
        <v>354</v>
      </c>
      <c r="G494" s="11">
        <v>8</v>
      </c>
      <c r="H494" s="12">
        <v>159.97</v>
      </c>
      <c r="I494" s="12">
        <v>1279.76</v>
      </c>
      <c r="J494" s="12">
        <v>16</v>
      </c>
      <c r="K494" s="12">
        <v>128</v>
      </c>
      <c r="L494" s="13" t="s">
        <v>11</v>
      </c>
    </row>
    <row r="495" spans="1:12" ht="14.25" customHeight="1">
      <c r="A495" s="8">
        <v>112</v>
      </c>
      <c r="B495" s="10" t="s">
        <v>37</v>
      </c>
      <c r="C495" s="10" t="s">
        <v>351</v>
      </c>
      <c r="D495" s="10" t="s">
        <v>604</v>
      </c>
      <c r="E495" s="10" t="s">
        <v>605</v>
      </c>
      <c r="F495" s="10" t="s">
        <v>606</v>
      </c>
      <c r="G495" s="11">
        <v>13</v>
      </c>
      <c r="H495" s="12">
        <v>193.17</v>
      </c>
      <c r="I495" s="12">
        <v>2511.21</v>
      </c>
      <c r="J495" s="12">
        <v>19.32</v>
      </c>
      <c r="K495" s="12">
        <v>251.16</v>
      </c>
      <c r="L495" s="13" t="s">
        <v>11</v>
      </c>
    </row>
    <row r="496" spans="1:12" ht="14.25" customHeight="1">
      <c r="A496" s="8">
        <v>112</v>
      </c>
      <c r="B496" s="10" t="s">
        <v>37</v>
      </c>
      <c r="C496" s="10" t="s">
        <v>351</v>
      </c>
      <c r="D496" s="10" t="s">
        <v>607</v>
      </c>
      <c r="E496" s="10" t="s">
        <v>608</v>
      </c>
      <c r="F496" s="10" t="s">
        <v>609</v>
      </c>
      <c r="G496" s="11">
        <v>13</v>
      </c>
      <c r="H496" s="12">
        <v>228.26</v>
      </c>
      <c r="I496" s="12">
        <v>2967.38</v>
      </c>
      <c r="J496" s="12">
        <v>22.83</v>
      </c>
      <c r="K496" s="12">
        <v>296.78999999999996</v>
      </c>
      <c r="L496" s="13" t="s">
        <v>11</v>
      </c>
    </row>
    <row r="497" spans="1:12" ht="14.25" customHeight="1">
      <c r="A497" s="8">
        <v>112</v>
      </c>
      <c r="B497" s="10" t="s">
        <v>37</v>
      </c>
      <c r="C497" s="10" t="s">
        <v>351</v>
      </c>
      <c r="D497" s="10" t="s">
        <v>610</v>
      </c>
      <c r="E497" s="10" t="s">
        <v>611</v>
      </c>
      <c r="F497" s="10" t="s">
        <v>609</v>
      </c>
      <c r="G497" s="11">
        <v>2</v>
      </c>
      <c r="H497" s="12">
        <v>341.40470588235297</v>
      </c>
      <c r="I497" s="12">
        <v>682.80941176470594</v>
      </c>
      <c r="J497" s="12">
        <v>34.14</v>
      </c>
      <c r="K497" s="12">
        <v>68.28</v>
      </c>
      <c r="L497" s="13" t="s">
        <v>11</v>
      </c>
    </row>
    <row r="498" spans="1:12" ht="14.25" customHeight="1">
      <c r="A498" s="8">
        <v>112</v>
      </c>
      <c r="B498" s="10" t="s">
        <v>37</v>
      </c>
      <c r="C498" s="10" t="s">
        <v>351</v>
      </c>
      <c r="D498" s="10" t="s">
        <v>612</v>
      </c>
      <c r="E498" s="10" t="s">
        <v>613</v>
      </c>
      <c r="F498" s="10" t="s">
        <v>606</v>
      </c>
      <c r="G498" s="11">
        <v>1</v>
      </c>
      <c r="H498" s="12">
        <v>261.685</v>
      </c>
      <c r="I498" s="12">
        <v>261.685</v>
      </c>
      <c r="J498" s="12">
        <v>26.17</v>
      </c>
      <c r="K498" s="12">
        <v>26.17</v>
      </c>
      <c r="L498" s="13" t="s">
        <v>11</v>
      </c>
    </row>
    <row r="499" spans="1:12" ht="14.25" customHeight="1">
      <c r="A499" s="8">
        <v>112</v>
      </c>
      <c r="B499" s="10" t="s">
        <v>37</v>
      </c>
      <c r="C499" s="10" t="s">
        <v>351</v>
      </c>
      <c r="D499" s="10" t="s">
        <v>614</v>
      </c>
      <c r="E499" s="10" t="s">
        <v>615</v>
      </c>
      <c r="F499" s="10" t="s">
        <v>616</v>
      </c>
      <c r="G499" s="11">
        <v>1</v>
      </c>
      <c r="H499" s="12">
        <v>290.29333333333335</v>
      </c>
      <c r="I499" s="12">
        <v>290.29333333333335</v>
      </c>
      <c r="J499" s="12">
        <v>29.03</v>
      </c>
      <c r="K499" s="12">
        <v>29.03</v>
      </c>
      <c r="L499" s="13" t="s">
        <v>11</v>
      </c>
    </row>
    <row r="500" spans="1:12" ht="14.25" customHeight="1">
      <c r="A500" s="8">
        <v>116</v>
      </c>
      <c r="B500" s="10" t="s">
        <v>38</v>
      </c>
      <c r="C500" s="10" t="s">
        <v>351</v>
      </c>
      <c r="D500" s="10" t="s">
        <v>617</v>
      </c>
      <c r="E500" s="10" t="s">
        <v>618</v>
      </c>
      <c r="F500" s="10" t="s">
        <v>378</v>
      </c>
      <c r="G500" s="11">
        <v>1</v>
      </c>
      <c r="H500" s="12">
        <v>292</v>
      </c>
      <c r="I500" s="12">
        <v>292</v>
      </c>
      <c r="J500" s="12">
        <v>29.2</v>
      </c>
      <c r="K500" s="12">
        <v>29.2</v>
      </c>
      <c r="L500" s="13" t="s">
        <v>11</v>
      </c>
    </row>
    <row r="501" spans="1:12" ht="14.25" customHeight="1">
      <c r="A501" s="8">
        <v>116</v>
      </c>
      <c r="B501" s="10" t="s">
        <v>38</v>
      </c>
      <c r="C501" s="10" t="s">
        <v>351</v>
      </c>
      <c r="D501" s="10" t="s">
        <v>619</v>
      </c>
      <c r="E501" s="10" t="s">
        <v>620</v>
      </c>
      <c r="F501" s="10" t="s">
        <v>354</v>
      </c>
      <c r="G501" s="11">
        <v>2</v>
      </c>
      <c r="H501" s="12">
        <v>325</v>
      </c>
      <c r="I501" s="12">
        <v>650</v>
      </c>
      <c r="J501" s="12">
        <v>32.5</v>
      </c>
      <c r="K501" s="12">
        <v>65</v>
      </c>
      <c r="L501" s="13" t="s">
        <v>11</v>
      </c>
    </row>
    <row r="502" spans="1:12" ht="14.25" customHeight="1">
      <c r="A502" s="8">
        <v>116</v>
      </c>
      <c r="B502" s="10" t="s">
        <v>38</v>
      </c>
      <c r="C502" s="10" t="s">
        <v>351</v>
      </c>
      <c r="D502" s="10" t="s">
        <v>621</v>
      </c>
      <c r="E502" s="10" t="s">
        <v>622</v>
      </c>
      <c r="F502" s="10" t="s">
        <v>354</v>
      </c>
      <c r="G502" s="11">
        <v>1</v>
      </c>
      <c r="H502" s="12">
        <v>129.76272727272729</v>
      </c>
      <c r="I502" s="12">
        <v>129.76272727272729</v>
      </c>
      <c r="J502" s="12">
        <v>12.98</v>
      </c>
      <c r="K502" s="12">
        <v>12.98</v>
      </c>
      <c r="L502" s="13" t="s">
        <v>11</v>
      </c>
    </row>
    <row r="503" spans="1:12" ht="14.25" customHeight="1">
      <c r="A503" s="8">
        <v>116</v>
      </c>
      <c r="B503" s="10" t="s">
        <v>38</v>
      </c>
      <c r="C503" s="10" t="s">
        <v>351</v>
      </c>
      <c r="D503" s="10" t="s">
        <v>623</v>
      </c>
      <c r="E503" s="10" t="s">
        <v>624</v>
      </c>
      <c r="F503" s="10" t="s">
        <v>601</v>
      </c>
      <c r="G503" s="11">
        <v>3</v>
      </c>
      <c r="H503" s="12">
        <v>201.88499999999999</v>
      </c>
      <c r="I503" s="12">
        <v>605.65499999999997</v>
      </c>
      <c r="J503" s="12">
        <v>20.190000000000001</v>
      </c>
      <c r="K503" s="12">
        <v>60.570000000000007</v>
      </c>
      <c r="L503" s="13" t="s">
        <v>11</v>
      </c>
    </row>
    <row r="504" spans="1:12" ht="14.25" customHeight="1">
      <c r="A504" s="8">
        <v>116</v>
      </c>
      <c r="B504" s="10" t="s">
        <v>38</v>
      </c>
      <c r="C504" s="10" t="s">
        <v>351</v>
      </c>
      <c r="D504" s="10" t="s">
        <v>359</v>
      </c>
      <c r="E504" s="10" t="s">
        <v>360</v>
      </c>
      <c r="F504" s="10" t="s">
        <v>354</v>
      </c>
      <c r="G504" s="11">
        <v>1</v>
      </c>
      <c r="H504" s="12">
        <v>441.15333333333336</v>
      </c>
      <c r="I504" s="12">
        <v>441.15333333333336</v>
      </c>
      <c r="J504" s="12">
        <v>44.12</v>
      </c>
      <c r="K504" s="12">
        <v>44.12</v>
      </c>
      <c r="L504" s="13" t="s">
        <v>11</v>
      </c>
    </row>
    <row r="505" spans="1:12" ht="14.25" customHeight="1">
      <c r="A505" s="8">
        <v>116</v>
      </c>
      <c r="B505" s="10" t="s">
        <v>38</v>
      </c>
      <c r="C505" s="10" t="s">
        <v>351</v>
      </c>
      <c r="D505" s="10" t="s">
        <v>625</v>
      </c>
      <c r="E505" s="10" t="s">
        <v>626</v>
      </c>
      <c r="F505" s="10" t="s">
        <v>354</v>
      </c>
      <c r="G505" s="11">
        <v>1</v>
      </c>
      <c r="H505" s="12">
        <v>406.58</v>
      </c>
      <c r="I505" s="12">
        <v>406.58</v>
      </c>
      <c r="J505" s="12">
        <v>40.659999999999997</v>
      </c>
      <c r="K505" s="12">
        <v>40.659999999999997</v>
      </c>
      <c r="L505" s="13" t="s">
        <v>11</v>
      </c>
    </row>
    <row r="506" spans="1:12" ht="14.25" customHeight="1">
      <c r="A506" s="8">
        <v>116</v>
      </c>
      <c r="B506" s="10" t="s">
        <v>38</v>
      </c>
      <c r="C506" s="10" t="s">
        <v>351</v>
      </c>
      <c r="D506" s="10" t="s">
        <v>627</v>
      </c>
      <c r="E506" s="10" t="s">
        <v>628</v>
      </c>
      <c r="F506" s="10" t="s">
        <v>629</v>
      </c>
      <c r="G506" s="11">
        <v>2</v>
      </c>
      <c r="H506" s="12">
        <v>167</v>
      </c>
      <c r="I506" s="12">
        <v>334</v>
      </c>
      <c r="J506" s="12">
        <v>16.7</v>
      </c>
      <c r="K506" s="12">
        <v>33.4</v>
      </c>
      <c r="L506" s="13" t="s">
        <v>11</v>
      </c>
    </row>
    <row r="507" spans="1:12" ht="14.25" customHeight="1">
      <c r="A507" s="8">
        <v>116</v>
      </c>
      <c r="B507" s="10" t="s">
        <v>38</v>
      </c>
      <c r="C507" s="10" t="s">
        <v>351</v>
      </c>
      <c r="D507" s="10" t="s">
        <v>565</v>
      </c>
      <c r="E507" s="10" t="s">
        <v>566</v>
      </c>
      <c r="F507" s="10" t="s">
        <v>564</v>
      </c>
      <c r="G507" s="11">
        <v>2</v>
      </c>
      <c r="H507" s="12">
        <v>163.60934</v>
      </c>
      <c r="I507" s="12">
        <v>327.21868000000001</v>
      </c>
      <c r="J507" s="12">
        <v>16.36</v>
      </c>
      <c r="K507" s="12">
        <v>32.72</v>
      </c>
      <c r="L507" s="13" t="s">
        <v>11</v>
      </c>
    </row>
    <row r="508" spans="1:12" ht="14.25" customHeight="1">
      <c r="A508" s="8">
        <v>116</v>
      </c>
      <c r="B508" s="10" t="s">
        <v>38</v>
      </c>
      <c r="C508" s="10" t="s">
        <v>351</v>
      </c>
      <c r="D508" s="10" t="s">
        <v>630</v>
      </c>
      <c r="E508" s="10" t="s">
        <v>631</v>
      </c>
      <c r="F508" s="10" t="s">
        <v>354</v>
      </c>
      <c r="G508" s="11">
        <v>1</v>
      </c>
      <c r="H508" s="12">
        <v>262.4000363056166</v>
      </c>
      <c r="I508" s="12">
        <v>262.4000363056166</v>
      </c>
      <c r="J508" s="12">
        <v>26.24</v>
      </c>
      <c r="K508" s="12">
        <v>26.24</v>
      </c>
      <c r="L508" s="13" t="s">
        <v>11</v>
      </c>
    </row>
    <row r="509" spans="1:12" ht="14.25" customHeight="1">
      <c r="A509" s="8">
        <v>116</v>
      </c>
      <c r="B509" s="10" t="s">
        <v>38</v>
      </c>
      <c r="C509" s="10" t="s">
        <v>351</v>
      </c>
      <c r="D509" s="10" t="s">
        <v>632</v>
      </c>
      <c r="E509" s="10" t="s">
        <v>633</v>
      </c>
      <c r="F509" s="10" t="s">
        <v>354</v>
      </c>
      <c r="G509" s="11">
        <v>1</v>
      </c>
      <c r="H509" s="12">
        <v>160</v>
      </c>
      <c r="I509" s="12">
        <v>160</v>
      </c>
      <c r="J509" s="12">
        <v>16</v>
      </c>
      <c r="K509" s="12">
        <v>16</v>
      </c>
      <c r="L509" s="13" t="s">
        <v>11</v>
      </c>
    </row>
    <row r="510" spans="1:12" ht="14.25" customHeight="1">
      <c r="A510" s="8">
        <v>116</v>
      </c>
      <c r="B510" s="10" t="s">
        <v>38</v>
      </c>
      <c r="C510" s="10" t="s">
        <v>351</v>
      </c>
      <c r="D510" s="10" t="s">
        <v>385</v>
      </c>
      <c r="E510" s="10" t="s">
        <v>386</v>
      </c>
      <c r="F510" s="10" t="s">
        <v>387</v>
      </c>
      <c r="G510" s="11">
        <v>2</v>
      </c>
      <c r="H510" s="12">
        <v>369.86333333333329</v>
      </c>
      <c r="I510" s="12">
        <v>739.72666666666657</v>
      </c>
      <c r="J510" s="12">
        <v>36.99</v>
      </c>
      <c r="K510" s="12">
        <v>73.98</v>
      </c>
      <c r="L510" s="13" t="s">
        <v>11</v>
      </c>
    </row>
    <row r="511" spans="1:12" ht="14.25" customHeight="1">
      <c r="A511" s="8">
        <v>116</v>
      </c>
      <c r="B511" s="10" t="s">
        <v>38</v>
      </c>
      <c r="C511" s="10" t="s">
        <v>351</v>
      </c>
      <c r="D511" s="10" t="s">
        <v>571</v>
      </c>
      <c r="E511" s="10" t="s">
        <v>572</v>
      </c>
      <c r="F511" s="10" t="s">
        <v>354</v>
      </c>
      <c r="G511" s="11">
        <v>10</v>
      </c>
      <c r="H511" s="12">
        <v>296.09999999999997</v>
      </c>
      <c r="I511" s="12">
        <v>2960.9999999999995</v>
      </c>
      <c r="J511" s="12">
        <v>29.61</v>
      </c>
      <c r="K511" s="12">
        <v>296.10000000000002</v>
      </c>
      <c r="L511" s="13" t="s">
        <v>11</v>
      </c>
    </row>
    <row r="512" spans="1:12" ht="14.25" customHeight="1">
      <c r="A512" s="8">
        <v>116</v>
      </c>
      <c r="B512" s="10" t="s">
        <v>38</v>
      </c>
      <c r="C512" s="10" t="s">
        <v>351</v>
      </c>
      <c r="D512" s="10" t="s">
        <v>634</v>
      </c>
      <c r="E512" s="10" t="s">
        <v>635</v>
      </c>
      <c r="F512" s="10" t="s">
        <v>354</v>
      </c>
      <c r="G512" s="11">
        <v>2</v>
      </c>
      <c r="H512" s="12">
        <v>166.08018867924528</v>
      </c>
      <c r="I512" s="12">
        <v>332.16037735849056</v>
      </c>
      <c r="J512" s="12">
        <v>16.61</v>
      </c>
      <c r="K512" s="12">
        <v>33.22</v>
      </c>
      <c r="L512" s="13" t="s">
        <v>11</v>
      </c>
    </row>
    <row r="513" spans="1:12" ht="14.25" customHeight="1">
      <c r="A513" s="8">
        <v>116</v>
      </c>
      <c r="B513" s="10" t="s">
        <v>38</v>
      </c>
      <c r="C513" s="10" t="s">
        <v>351</v>
      </c>
      <c r="D513" s="10" t="s">
        <v>636</v>
      </c>
      <c r="E513" s="10" t="s">
        <v>637</v>
      </c>
      <c r="F513" s="10" t="s">
        <v>354</v>
      </c>
      <c r="G513" s="11">
        <v>2</v>
      </c>
      <c r="H513" s="12">
        <v>251.18736951983291</v>
      </c>
      <c r="I513" s="12">
        <v>502.37473903966583</v>
      </c>
      <c r="J513" s="12">
        <v>25.12</v>
      </c>
      <c r="K513" s="12">
        <v>50.24</v>
      </c>
      <c r="L513" s="13" t="s">
        <v>11</v>
      </c>
    </row>
    <row r="514" spans="1:12" ht="14.25" customHeight="1">
      <c r="A514" s="8">
        <v>116</v>
      </c>
      <c r="B514" s="10" t="s">
        <v>38</v>
      </c>
      <c r="C514" s="10" t="s">
        <v>351</v>
      </c>
      <c r="D514" s="10" t="s">
        <v>638</v>
      </c>
      <c r="E514" s="10" t="s">
        <v>639</v>
      </c>
      <c r="F514" s="10" t="s">
        <v>354</v>
      </c>
      <c r="G514" s="11">
        <v>3</v>
      </c>
      <c r="H514" s="12">
        <v>238.70689189189187</v>
      </c>
      <c r="I514" s="12">
        <v>716.12067567567556</v>
      </c>
      <c r="J514" s="12">
        <v>23.87</v>
      </c>
      <c r="K514" s="12">
        <v>71.61</v>
      </c>
      <c r="L514" s="13" t="s">
        <v>11</v>
      </c>
    </row>
    <row r="515" spans="1:12" ht="14.25" customHeight="1">
      <c r="A515" s="8">
        <v>116</v>
      </c>
      <c r="B515" s="10" t="s">
        <v>38</v>
      </c>
      <c r="C515" s="10" t="s">
        <v>351</v>
      </c>
      <c r="D515" s="10" t="s">
        <v>396</v>
      </c>
      <c r="E515" s="10" t="s">
        <v>397</v>
      </c>
      <c r="F515" s="10" t="s">
        <v>354</v>
      </c>
      <c r="G515" s="11">
        <v>3</v>
      </c>
      <c r="H515" s="12">
        <v>300</v>
      </c>
      <c r="I515" s="12">
        <v>900</v>
      </c>
      <c r="J515" s="12">
        <v>30</v>
      </c>
      <c r="K515" s="12">
        <v>90</v>
      </c>
      <c r="L515" s="13" t="s">
        <v>11</v>
      </c>
    </row>
    <row r="516" spans="1:12" ht="14.25" customHeight="1">
      <c r="A516" s="8">
        <v>116</v>
      </c>
      <c r="B516" s="10" t="s">
        <v>38</v>
      </c>
      <c r="C516" s="10" t="s">
        <v>351</v>
      </c>
      <c r="D516" s="10" t="s">
        <v>640</v>
      </c>
      <c r="E516" s="10" t="s">
        <v>641</v>
      </c>
      <c r="F516" s="10" t="s">
        <v>354</v>
      </c>
      <c r="G516" s="11">
        <v>2</v>
      </c>
      <c r="H516" s="12">
        <v>383.83</v>
      </c>
      <c r="I516" s="12">
        <v>767.66</v>
      </c>
      <c r="J516" s="12">
        <v>38.380000000000003</v>
      </c>
      <c r="K516" s="12">
        <v>76.760000000000005</v>
      </c>
      <c r="L516" s="13" t="s">
        <v>11</v>
      </c>
    </row>
    <row r="517" spans="1:12" ht="14.25" customHeight="1">
      <c r="A517" s="8">
        <v>116</v>
      </c>
      <c r="B517" s="10" t="s">
        <v>38</v>
      </c>
      <c r="C517" s="10" t="s">
        <v>351</v>
      </c>
      <c r="D517" s="10" t="s">
        <v>602</v>
      </c>
      <c r="E517" s="10" t="s">
        <v>603</v>
      </c>
      <c r="F517" s="10" t="s">
        <v>354</v>
      </c>
      <c r="G517" s="11">
        <v>3</v>
      </c>
      <c r="H517" s="12">
        <v>135.93643465912288</v>
      </c>
      <c r="I517" s="12">
        <v>407.80930397736864</v>
      </c>
      <c r="J517" s="12">
        <v>13.59</v>
      </c>
      <c r="K517" s="12">
        <v>40.769999999999996</v>
      </c>
      <c r="L517" s="13" t="s">
        <v>11</v>
      </c>
    </row>
    <row r="518" spans="1:12" ht="14.25" customHeight="1">
      <c r="A518" s="8">
        <v>116</v>
      </c>
      <c r="B518" s="10" t="s">
        <v>38</v>
      </c>
      <c r="C518" s="10" t="s">
        <v>351</v>
      </c>
      <c r="D518" s="10" t="s">
        <v>642</v>
      </c>
      <c r="E518" s="10" t="s">
        <v>643</v>
      </c>
      <c r="F518" s="10" t="s">
        <v>354</v>
      </c>
      <c r="G518" s="11">
        <v>3</v>
      </c>
      <c r="H518" s="12">
        <v>142.49</v>
      </c>
      <c r="I518" s="12">
        <v>427.47</v>
      </c>
      <c r="J518" s="12">
        <v>14.25</v>
      </c>
      <c r="K518" s="12">
        <v>42.75</v>
      </c>
      <c r="L518" s="13" t="s">
        <v>11</v>
      </c>
    </row>
    <row r="519" spans="1:12" ht="14.25" customHeight="1">
      <c r="A519" s="8">
        <v>116</v>
      </c>
      <c r="B519" s="10" t="s">
        <v>38</v>
      </c>
      <c r="C519" s="10" t="s">
        <v>351</v>
      </c>
      <c r="D519" s="10" t="s">
        <v>584</v>
      </c>
      <c r="E519" s="10" t="s">
        <v>585</v>
      </c>
      <c r="F519" s="10" t="s">
        <v>586</v>
      </c>
      <c r="G519" s="11">
        <v>2</v>
      </c>
      <c r="H519" s="12">
        <v>419.6</v>
      </c>
      <c r="I519" s="12">
        <v>839.2</v>
      </c>
      <c r="J519" s="12">
        <v>41.96</v>
      </c>
      <c r="K519" s="12">
        <v>83.92</v>
      </c>
      <c r="L519" s="13" t="s">
        <v>11</v>
      </c>
    </row>
    <row r="520" spans="1:12" ht="14.25" customHeight="1">
      <c r="A520" s="8">
        <v>116</v>
      </c>
      <c r="B520" s="10" t="s">
        <v>38</v>
      </c>
      <c r="C520" s="10" t="s">
        <v>351</v>
      </c>
      <c r="D520" s="10" t="s">
        <v>644</v>
      </c>
      <c r="E520" s="10" t="s">
        <v>645</v>
      </c>
      <c r="F520" s="10" t="s">
        <v>354</v>
      </c>
      <c r="G520" s="11">
        <v>1</v>
      </c>
      <c r="H520" s="12">
        <v>218</v>
      </c>
      <c r="I520" s="12">
        <v>218</v>
      </c>
      <c r="J520" s="12">
        <v>21.8</v>
      </c>
      <c r="K520" s="12">
        <v>21.8</v>
      </c>
      <c r="L520" s="13" t="s">
        <v>11</v>
      </c>
    </row>
    <row r="521" spans="1:12" ht="14.25" customHeight="1">
      <c r="A521" s="8">
        <v>117</v>
      </c>
      <c r="B521" s="10" t="s">
        <v>39</v>
      </c>
      <c r="C521" s="10" t="s">
        <v>351</v>
      </c>
      <c r="D521" s="10" t="s">
        <v>646</v>
      </c>
      <c r="E521" s="10" t="s">
        <v>647</v>
      </c>
      <c r="F521" s="10" t="s">
        <v>457</v>
      </c>
      <c r="G521" s="11">
        <v>1</v>
      </c>
      <c r="H521" s="12">
        <v>99</v>
      </c>
      <c r="I521" s="12">
        <v>99</v>
      </c>
      <c r="J521" s="12">
        <v>9.9</v>
      </c>
      <c r="K521" s="12">
        <v>9.9</v>
      </c>
      <c r="L521" s="13" t="s">
        <v>11</v>
      </c>
    </row>
    <row r="522" spans="1:12" ht="14.25" customHeight="1">
      <c r="A522" s="8">
        <v>117</v>
      </c>
      <c r="B522" s="10" t="s">
        <v>39</v>
      </c>
      <c r="C522" s="10" t="s">
        <v>351</v>
      </c>
      <c r="D522" s="10" t="s">
        <v>648</v>
      </c>
      <c r="E522" s="10" t="s">
        <v>649</v>
      </c>
      <c r="F522" s="10" t="s">
        <v>457</v>
      </c>
      <c r="G522" s="11">
        <v>3</v>
      </c>
      <c r="H522" s="12">
        <v>149.69384615384615</v>
      </c>
      <c r="I522" s="12">
        <v>449.08153846153846</v>
      </c>
      <c r="J522" s="12">
        <v>14.97</v>
      </c>
      <c r="K522" s="12">
        <v>44.910000000000004</v>
      </c>
      <c r="L522" s="13" t="s">
        <v>11</v>
      </c>
    </row>
    <row r="523" spans="1:12" ht="14.25" customHeight="1">
      <c r="A523" s="8">
        <v>117</v>
      </c>
      <c r="B523" s="10" t="s">
        <v>39</v>
      </c>
      <c r="C523" s="10" t="s">
        <v>351</v>
      </c>
      <c r="D523" s="10" t="s">
        <v>650</v>
      </c>
      <c r="E523" s="10" t="s">
        <v>651</v>
      </c>
      <c r="F523" s="10" t="s">
        <v>460</v>
      </c>
      <c r="G523" s="11">
        <v>1</v>
      </c>
      <c r="H523" s="12">
        <v>319.44739673390967</v>
      </c>
      <c r="I523" s="12">
        <v>319.44739673390967</v>
      </c>
      <c r="J523" s="12">
        <v>31.94</v>
      </c>
      <c r="K523" s="12">
        <v>31.94</v>
      </c>
      <c r="L523" s="13" t="s">
        <v>11</v>
      </c>
    </row>
    <row r="524" spans="1:12" ht="14.25" customHeight="1">
      <c r="A524" s="8">
        <v>117</v>
      </c>
      <c r="B524" s="10" t="s">
        <v>39</v>
      </c>
      <c r="C524" s="10" t="s">
        <v>351</v>
      </c>
      <c r="D524" s="10" t="s">
        <v>652</v>
      </c>
      <c r="E524" s="10" t="s">
        <v>653</v>
      </c>
      <c r="F524" s="10" t="s">
        <v>457</v>
      </c>
      <c r="G524" s="11">
        <v>1</v>
      </c>
      <c r="H524" s="12">
        <v>204.29</v>
      </c>
      <c r="I524" s="12">
        <v>204.29</v>
      </c>
      <c r="J524" s="12">
        <v>20.43</v>
      </c>
      <c r="K524" s="12">
        <v>20.43</v>
      </c>
      <c r="L524" s="13" t="s">
        <v>11</v>
      </c>
    </row>
    <row r="525" spans="1:12" ht="14.25" customHeight="1">
      <c r="A525" s="8">
        <v>117</v>
      </c>
      <c r="B525" s="10" t="s">
        <v>39</v>
      </c>
      <c r="C525" s="10" t="s">
        <v>351</v>
      </c>
      <c r="D525" s="10" t="s">
        <v>654</v>
      </c>
      <c r="E525" s="10" t="s">
        <v>655</v>
      </c>
      <c r="F525" s="10" t="s">
        <v>460</v>
      </c>
      <c r="G525" s="11">
        <v>3</v>
      </c>
      <c r="H525" s="12">
        <v>306.05</v>
      </c>
      <c r="I525" s="12">
        <v>918.15000000000009</v>
      </c>
      <c r="J525" s="12">
        <v>30.61</v>
      </c>
      <c r="K525" s="12">
        <v>91.83</v>
      </c>
      <c r="L525" s="13" t="s">
        <v>11</v>
      </c>
    </row>
    <row r="526" spans="1:12" ht="14.25" customHeight="1">
      <c r="A526" s="8">
        <v>117</v>
      </c>
      <c r="B526" s="10" t="s">
        <v>39</v>
      </c>
      <c r="C526" s="10" t="s">
        <v>351</v>
      </c>
      <c r="D526" s="10" t="s">
        <v>656</v>
      </c>
      <c r="E526" s="10" t="s">
        <v>657</v>
      </c>
      <c r="F526" s="10" t="s">
        <v>457</v>
      </c>
      <c r="G526" s="11">
        <v>1</v>
      </c>
      <c r="H526" s="12">
        <v>223.75297891036908</v>
      </c>
      <c r="I526" s="12">
        <v>223.75297891036908</v>
      </c>
      <c r="J526" s="12">
        <v>22.38</v>
      </c>
      <c r="K526" s="12">
        <v>22.38</v>
      </c>
      <c r="L526" s="13" t="s">
        <v>11</v>
      </c>
    </row>
    <row r="527" spans="1:12" ht="14.25" customHeight="1">
      <c r="A527" s="8">
        <v>117</v>
      </c>
      <c r="B527" s="10" t="s">
        <v>39</v>
      </c>
      <c r="C527" s="10" t="s">
        <v>351</v>
      </c>
      <c r="D527" s="10" t="s">
        <v>658</v>
      </c>
      <c r="E527" s="10" t="s">
        <v>659</v>
      </c>
      <c r="F527" s="10" t="s">
        <v>660</v>
      </c>
      <c r="G527" s="11">
        <v>1</v>
      </c>
      <c r="H527" s="12">
        <v>187.76785000000004</v>
      </c>
      <c r="I527" s="12">
        <v>187.76785000000004</v>
      </c>
      <c r="J527" s="12">
        <v>18.78</v>
      </c>
      <c r="K527" s="12">
        <v>18.78</v>
      </c>
      <c r="L527" s="13" t="s">
        <v>11</v>
      </c>
    </row>
    <row r="528" spans="1:12" ht="14.25" customHeight="1">
      <c r="A528" s="8">
        <v>117</v>
      </c>
      <c r="B528" s="10" t="s">
        <v>39</v>
      </c>
      <c r="C528" s="10" t="s">
        <v>351</v>
      </c>
      <c r="D528" s="10" t="s">
        <v>661</v>
      </c>
      <c r="E528" s="10" t="s">
        <v>662</v>
      </c>
      <c r="F528" s="10" t="s">
        <v>663</v>
      </c>
      <c r="G528" s="11">
        <v>1</v>
      </c>
      <c r="H528" s="12">
        <v>228.32064102564104</v>
      </c>
      <c r="I528" s="12">
        <v>228.32064102564104</v>
      </c>
      <c r="J528" s="12">
        <v>22.83</v>
      </c>
      <c r="K528" s="12">
        <v>22.83</v>
      </c>
      <c r="L528" s="13" t="s">
        <v>11</v>
      </c>
    </row>
    <row r="529" spans="1:12" ht="14.25" customHeight="1">
      <c r="A529" s="8">
        <v>117</v>
      </c>
      <c r="B529" s="10" t="s">
        <v>39</v>
      </c>
      <c r="C529" s="10" t="s">
        <v>351</v>
      </c>
      <c r="D529" s="10" t="s">
        <v>664</v>
      </c>
      <c r="E529" s="10" t="s">
        <v>665</v>
      </c>
      <c r="F529" s="10" t="s">
        <v>423</v>
      </c>
      <c r="G529" s="11">
        <v>2</v>
      </c>
      <c r="H529" s="12">
        <v>177.7</v>
      </c>
      <c r="I529" s="12">
        <v>355.4</v>
      </c>
      <c r="J529" s="12">
        <v>17.77</v>
      </c>
      <c r="K529" s="12">
        <v>35.54</v>
      </c>
      <c r="L529" s="13" t="s">
        <v>11</v>
      </c>
    </row>
    <row r="530" spans="1:12" ht="14.25" customHeight="1">
      <c r="A530" s="8">
        <v>117</v>
      </c>
      <c r="B530" s="10" t="s">
        <v>39</v>
      </c>
      <c r="C530" s="10" t="s">
        <v>351</v>
      </c>
      <c r="D530" s="10" t="s">
        <v>666</v>
      </c>
      <c r="E530" s="10" t="s">
        <v>667</v>
      </c>
      <c r="F530" s="10" t="s">
        <v>479</v>
      </c>
      <c r="G530" s="11">
        <v>2</v>
      </c>
      <c r="H530" s="12">
        <v>146.64666666666668</v>
      </c>
      <c r="I530" s="12">
        <v>293.29333333333335</v>
      </c>
      <c r="J530" s="12">
        <v>14.66</v>
      </c>
      <c r="K530" s="12">
        <v>29.32</v>
      </c>
      <c r="L530" s="13" t="s">
        <v>11</v>
      </c>
    </row>
    <row r="531" spans="1:12" ht="14.25" customHeight="1">
      <c r="A531" s="8">
        <v>117</v>
      </c>
      <c r="B531" s="10" t="s">
        <v>39</v>
      </c>
      <c r="C531" s="10" t="s">
        <v>351</v>
      </c>
      <c r="D531" s="10" t="s">
        <v>480</v>
      </c>
      <c r="E531" s="10" t="s">
        <v>481</v>
      </c>
      <c r="F531" s="10" t="s">
        <v>482</v>
      </c>
      <c r="G531" s="11">
        <v>2</v>
      </c>
      <c r="H531" s="12">
        <v>126.65700000000001</v>
      </c>
      <c r="I531" s="12">
        <v>253.31400000000002</v>
      </c>
      <c r="J531" s="12">
        <v>12.67</v>
      </c>
      <c r="K531" s="12">
        <v>25.34</v>
      </c>
      <c r="L531" s="13" t="s">
        <v>11</v>
      </c>
    </row>
    <row r="532" spans="1:12" ht="14.25" customHeight="1">
      <c r="A532" s="8">
        <v>117</v>
      </c>
      <c r="B532" s="10" t="s">
        <v>39</v>
      </c>
      <c r="C532" s="10" t="s">
        <v>351</v>
      </c>
      <c r="D532" s="10" t="s">
        <v>486</v>
      </c>
      <c r="E532" s="10" t="s">
        <v>487</v>
      </c>
      <c r="F532" s="10" t="s">
        <v>460</v>
      </c>
      <c r="G532" s="11">
        <v>1</v>
      </c>
      <c r="H532" s="12">
        <v>200.25666666666666</v>
      </c>
      <c r="I532" s="12">
        <v>200.25666666666666</v>
      </c>
      <c r="J532" s="12">
        <v>20.03</v>
      </c>
      <c r="K532" s="12">
        <v>20.03</v>
      </c>
      <c r="L532" s="13" t="s">
        <v>11</v>
      </c>
    </row>
    <row r="533" spans="1:12" ht="14.25" customHeight="1">
      <c r="A533" s="8">
        <v>117</v>
      </c>
      <c r="B533" s="10" t="s">
        <v>39</v>
      </c>
      <c r="C533" s="10" t="s">
        <v>351</v>
      </c>
      <c r="D533" s="10" t="s">
        <v>488</v>
      </c>
      <c r="E533" s="10" t="s">
        <v>489</v>
      </c>
      <c r="F533" s="10" t="s">
        <v>460</v>
      </c>
      <c r="G533" s="11">
        <v>1</v>
      </c>
      <c r="H533" s="12">
        <v>199.84</v>
      </c>
      <c r="I533" s="12">
        <v>199.84</v>
      </c>
      <c r="J533" s="12">
        <v>19.98</v>
      </c>
      <c r="K533" s="12">
        <v>19.98</v>
      </c>
      <c r="L533" s="13" t="s">
        <v>11</v>
      </c>
    </row>
    <row r="534" spans="1:12" ht="14.25" customHeight="1">
      <c r="A534" s="8">
        <v>117</v>
      </c>
      <c r="B534" s="10" t="s">
        <v>39</v>
      </c>
      <c r="C534" s="10" t="s">
        <v>351</v>
      </c>
      <c r="D534" s="10" t="s">
        <v>490</v>
      </c>
      <c r="E534" s="10" t="s">
        <v>491</v>
      </c>
      <c r="F534" s="10" t="s">
        <v>492</v>
      </c>
      <c r="G534" s="11">
        <v>1</v>
      </c>
      <c r="H534" s="12">
        <v>163.09399999999999</v>
      </c>
      <c r="I534" s="12">
        <v>163.09399999999999</v>
      </c>
      <c r="J534" s="12">
        <v>16.309999999999999</v>
      </c>
      <c r="K534" s="12">
        <v>16.309999999999999</v>
      </c>
      <c r="L534" s="13" t="s">
        <v>11</v>
      </c>
    </row>
    <row r="535" spans="1:12" ht="14.25" customHeight="1">
      <c r="A535" s="8">
        <v>117</v>
      </c>
      <c r="B535" s="10" t="s">
        <v>39</v>
      </c>
      <c r="C535" s="10" t="s">
        <v>351</v>
      </c>
      <c r="D535" s="10" t="s">
        <v>493</v>
      </c>
      <c r="E535" s="10" t="s">
        <v>494</v>
      </c>
      <c r="F535" s="10" t="s">
        <v>492</v>
      </c>
      <c r="G535" s="11">
        <v>2</v>
      </c>
      <c r="H535" s="12">
        <v>234.39976744186049</v>
      </c>
      <c r="I535" s="12">
        <v>468.79953488372098</v>
      </c>
      <c r="J535" s="12">
        <v>23.44</v>
      </c>
      <c r="K535" s="12">
        <v>46.88</v>
      </c>
      <c r="L535" s="13" t="s">
        <v>11</v>
      </c>
    </row>
    <row r="536" spans="1:12" ht="14.25" customHeight="1">
      <c r="A536" s="8">
        <v>117</v>
      </c>
      <c r="B536" s="10" t="s">
        <v>39</v>
      </c>
      <c r="C536" s="10" t="s">
        <v>351</v>
      </c>
      <c r="D536" s="10" t="s">
        <v>495</v>
      </c>
      <c r="E536" s="10" t="s">
        <v>496</v>
      </c>
      <c r="F536" s="10" t="s">
        <v>492</v>
      </c>
      <c r="G536" s="11">
        <v>5</v>
      </c>
      <c r="H536" s="12">
        <v>169.93714285714285</v>
      </c>
      <c r="I536" s="12">
        <v>849.6857142857142</v>
      </c>
      <c r="J536" s="12">
        <v>16.989999999999998</v>
      </c>
      <c r="K536" s="12">
        <v>84.949999999999989</v>
      </c>
      <c r="L536" s="13" t="s">
        <v>11</v>
      </c>
    </row>
    <row r="537" spans="1:12" ht="14.25" customHeight="1">
      <c r="A537" s="8">
        <v>117</v>
      </c>
      <c r="B537" s="10" t="s">
        <v>39</v>
      </c>
      <c r="C537" s="10" t="s">
        <v>351</v>
      </c>
      <c r="D537" s="10" t="s">
        <v>497</v>
      </c>
      <c r="E537" s="10" t="s">
        <v>498</v>
      </c>
      <c r="F537" s="10" t="s">
        <v>499</v>
      </c>
      <c r="G537" s="11">
        <v>3</v>
      </c>
      <c r="H537" s="12">
        <v>174.54874999999998</v>
      </c>
      <c r="I537" s="12">
        <v>523.64625000000001</v>
      </c>
      <c r="J537" s="12">
        <v>17.45</v>
      </c>
      <c r="K537" s="12">
        <v>52.349999999999994</v>
      </c>
      <c r="L537" s="13" t="s">
        <v>11</v>
      </c>
    </row>
    <row r="538" spans="1:12" ht="14.25" customHeight="1">
      <c r="A538" s="8">
        <v>117</v>
      </c>
      <c r="B538" s="10" t="s">
        <v>39</v>
      </c>
      <c r="C538" s="10" t="s">
        <v>351</v>
      </c>
      <c r="D538" s="10" t="s">
        <v>500</v>
      </c>
      <c r="E538" s="10" t="s">
        <v>501</v>
      </c>
      <c r="F538" s="10" t="s">
        <v>492</v>
      </c>
      <c r="G538" s="11">
        <v>4</v>
      </c>
      <c r="H538" s="12">
        <v>178.6</v>
      </c>
      <c r="I538" s="12">
        <v>714.4</v>
      </c>
      <c r="J538" s="12">
        <v>17.86</v>
      </c>
      <c r="K538" s="12">
        <v>71.44</v>
      </c>
      <c r="L538" s="13" t="s">
        <v>11</v>
      </c>
    </row>
    <row r="539" spans="1:12" ht="14.25" customHeight="1">
      <c r="A539" s="8">
        <v>117</v>
      </c>
      <c r="B539" s="10" t="s">
        <v>39</v>
      </c>
      <c r="C539" s="10" t="s">
        <v>351</v>
      </c>
      <c r="D539" s="10" t="s">
        <v>668</v>
      </c>
      <c r="E539" s="10" t="s">
        <v>669</v>
      </c>
      <c r="F539" s="10" t="s">
        <v>457</v>
      </c>
      <c r="G539" s="11">
        <v>1</v>
      </c>
      <c r="H539" s="12">
        <v>140.58000000000001</v>
      </c>
      <c r="I539" s="12">
        <v>140.58000000000001</v>
      </c>
      <c r="J539" s="12">
        <v>14.06</v>
      </c>
      <c r="K539" s="12">
        <v>14.06</v>
      </c>
      <c r="L539" s="13" t="s">
        <v>11</v>
      </c>
    </row>
    <row r="540" spans="1:12" ht="14.25" customHeight="1">
      <c r="A540" s="8">
        <v>117</v>
      </c>
      <c r="B540" s="10" t="s">
        <v>39</v>
      </c>
      <c r="C540" s="10" t="s">
        <v>351</v>
      </c>
      <c r="D540" s="10" t="s">
        <v>505</v>
      </c>
      <c r="E540" s="10" t="s">
        <v>506</v>
      </c>
      <c r="F540" s="10" t="s">
        <v>504</v>
      </c>
      <c r="G540" s="11">
        <v>1</v>
      </c>
      <c r="H540" s="12">
        <v>156.62</v>
      </c>
      <c r="I540" s="12">
        <v>156.62</v>
      </c>
      <c r="J540" s="12">
        <v>15.66</v>
      </c>
      <c r="K540" s="12">
        <v>15.66</v>
      </c>
      <c r="L540" s="13" t="s">
        <v>11</v>
      </c>
    </row>
    <row r="541" spans="1:12" ht="14.25" customHeight="1">
      <c r="A541" s="8">
        <v>117</v>
      </c>
      <c r="B541" s="10" t="s">
        <v>39</v>
      </c>
      <c r="C541" s="10" t="s">
        <v>351</v>
      </c>
      <c r="D541" s="10" t="s">
        <v>521</v>
      </c>
      <c r="E541" s="10" t="s">
        <v>522</v>
      </c>
      <c r="F541" s="10" t="s">
        <v>504</v>
      </c>
      <c r="G541" s="11">
        <v>1</v>
      </c>
      <c r="H541" s="12">
        <v>44.75</v>
      </c>
      <c r="I541" s="12">
        <v>44.75</v>
      </c>
      <c r="J541" s="12">
        <v>4.4800000000000004</v>
      </c>
      <c r="K541" s="12">
        <v>4.4800000000000004</v>
      </c>
      <c r="L541" s="13" t="s">
        <v>11</v>
      </c>
    </row>
    <row r="542" spans="1:12" ht="14.25" customHeight="1">
      <c r="A542" s="8">
        <v>126</v>
      </c>
      <c r="B542" s="10" t="s">
        <v>40</v>
      </c>
      <c r="C542" s="10" t="s">
        <v>351</v>
      </c>
      <c r="D542" s="10" t="s">
        <v>648</v>
      </c>
      <c r="E542" s="10" t="s">
        <v>649</v>
      </c>
      <c r="F542" s="10" t="s">
        <v>457</v>
      </c>
      <c r="G542" s="11">
        <v>1</v>
      </c>
      <c r="H542" s="12">
        <v>149.69384615384615</v>
      </c>
      <c r="I542" s="12">
        <v>149.69384615384615</v>
      </c>
      <c r="J542" s="12">
        <v>14.97</v>
      </c>
      <c r="K542" s="12">
        <v>14.97</v>
      </c>
      <c r="L542" s="13" t="s">
        <v>11</v>
      </c>
    </row>
    <row r="543" spans="1:12" ht="14.25" customHeight="1">
      <c r="A543" s="8">
        <v>126</v>
      </c>
      <c r="B543" s="10" t="s">
        <v>40</v>
      </c>
      <c r="C543" s="10" t="s">
        <v>351</v>
      </c>
      <c r="D543" s="10" t="s">
        <v>670</v>
      </c>
      <c r="E543" s="10" t="s">
        <v>671</v>
      </c>
      <c r="F543" s="10" t="s">
        <v>457</v>
      </c>
      <c r="G543" s="11">
        <v>1</v>
      </c>
      <c r="H543" s="12">
        <v>106.70000000000003</v>
      </c>
      <c r="I543" s="12">
        <v>106.70000000000003</v>
      </c>
      <c r="J543" s="12">
        <v>10.67</v>
      </c>
      <c r="K543" s="12">
        <v>10.67</v>
      </c>
      <c r="L543" s="13" t="s">
        <v>11</v>
      </c>
    </row>
    <row r="544" spans="1:12" ht="14.25" customHeight="1">
      <c r="A544" s="8">
        <v>126</v>
      </c>
      <c r="B544" s="10" t="s">
        <v>40</v>
      </c>
      <c r="C544" s="10" t="s">
        <v>351</v>
      </c>
      <c r="D544" s="10" t="s">
        <v>672</v>
      </c>
      <c r="E544" s="10" t="s">
        <v>673</v>
      </c>
      <c r="F544" s="10" t="s">
        <v>457</v>
      </c>
      <c r="G544" s="11">
        <v>1</v>
      </c>
      <c r="H544" s="12">
        <v>241.03658219119043</v>
      </c>
      <c r="I544" s="12">
        <v>241.03658219119043</v>
      </c>
      <c r="J544" s="12">
        <v>24.1</v>
      </c>
      <c r="K544" s="12">
        <v>24.1</v>
      </c>
      <c r="L544" s="13" t="s">
        <v>11</v>
      </c>
    </row>
    <row r="545" spans="1:12" ht="14.25" customHeight="1">
      <c r="A545" s="8">
        <v>126</v>
      </c>
      <c r="B545" s="10" t="s">
        <v>40</v>
      </c>
      <c r="C545" s="10" t="s">
        <v>351</v>
      </c>
      <c r="D545" s="10" t="s">
        <v>674</v>
      </c>
      <c r="E545" s="10" t="s">
        <v>675</v>
      </c>
      <c r="F545" s="10" t="s">
        <v>676</v>
      </c>
      <c r="G545" s="11">
        <v>1</v>
      </c>
      <c r="H545" s="12">
        <v>5.5</v>
      </c>
      <c r="I545" s="12">
        <v>5.5</v>
      </c>
      <c r="J545" s="12">
        <v>0.55000000000000004</v>
      </c>
      <c r="K545" s="12">
        <v>0.55000000000000004</v>
      </c>
      <c r="L545" s="13" t="s">
        <v>11</v>
      </c>
    </row>
    <row r="546" spans="1:12" ht="14.25" customHeight="1">
      <c r="A546" s="8">
        <v>126</v>
      </c>
      <c r="B546" s="10" t="s">
        <v>40</v>
      </c>
      <c r="C546" s="10" t="s">
        <v>351</v>
      </c>
      <c r="D546" s="10" t="s">
        <v>677</v>
      </c>
      <c r="E546" s="10" t="s">
        <v>678</v>
      </c>
      <c r="F546" s="10" t="s">
        <v>423</v>
      </c>
      <c r="G546" s="11">
        <v>1</v>
      </c>
      <c r="H546" s="12">
        <v>182.49370370370369</v>
      </c>
      <c r="I546" s="12">
        <v>182.49370370370369</v>
      </c>
      <c r="J546" s="12">
        <v>18.25</v>
      </c>
      <c r="K546" s="12">
        <v>18.25</v>
      </c>
      <c r="L546" s="13" t="s">
        <v>11</v>
      </c>
    </row>
    <row r="547" spans="1:12" ht="14.25" customHeight="1">
      <c r="A547" s="8">
        <v>126</v>
      </c>
      <c r="B547" s="10" t="s">
        <v>40</v>
      </c>
      <c r="C547" s="10" t="s">
        <v>351</v>
      </c>
      <c r="D547" s="10" t="s">
        <v>450</v>
      </c>
      <c r="E547" s="10" t="s">
        <v>451</v>
      </c>
      <c r="F547" s="10" t="s">
        <v>423</v>
      </c>
      <c r="G547" s="11">
        <v>11</v>
      </c>
      <c r="H547" s="12">
        <v>219.02131578947368</v>
      </c>
      <c r="I547" s="12">
        <v>2409.2344736842106</v>
      </c>
      <c r="J547" s="12">
        <v>21.9</v>
      </c>
      <c r="K547" s="12">
        <v>240.89999999999998</v>
      </c>
      <c r="L547" s="13" t="s">
        <v>11</v>
      </c>
    </row>
    <row r="548" spans="1:12" ht="14.25" customHeight="1">
      <c r="A548" s="8">
        <v>126</v>
      </c>
      <c r="B548" s="10" t="s">
        <v>40</v>
      </c>
      <c r="C548" s="10" t="s">
        <v>351</v>
      </c>
      <c r="D548" s="10" t="s">
        <v>452</v>
      </c>
      <c r="E548" s="10" t="s">
        <v>453</v>
      </c>
      <c r="F548" s="10" t="s">
        <v>454</v>
      </c>
      <c r="G548" s="11">
        <v>1</v>
      </c>
      <c r="H548" s="12">
        <v>187.20875000000001</v>
      </c>
      <c r="I548" s="12">
        <v>187.20875000000001</v>
      </c>
      <c r="J548" s="12">
        <v>18.72</v>
      </c>
      <c r="K548" s="12">
        <v>18.72</v>
      </c>
      <c r="L548" s="13" t="s">
        <v>11</v>
      </c>
    </row>
    <row r="549" spans="1:12" ht="14.25" customHeight="1">
      <c r="A549" s="8">
        <v>126</v>
      </c>
      <c r="B549" s="10" t="s">
        <v>40</v>
      </c>
      <c r="C549" s="10" t="s">
        <v>351</v>
      </c>
      <c r="D549" s="10" t="s">
        <v>679</v>
      </c>
      <c r="E549" s="10" t="s">
        <v>680</v>
      </c>
      <c r="F549" s="10" t="s">
        <v>457</v>
      </c>
      <c r="G549" s="11">
        <v>6</v>
      </c>
      <c r="H549" s="12">
        <v>165.13749999999999</v>
      </c>
      <c r="I549" s="12">
        <v>990.82499999999993</v>
      </c>
      <c r="J549" s="12">
        <v>16.510000000000002</v>
      </c>
      <c r="K549" s="12">
        <v>99.06</v>
      </c>
      <c r="L549" s="13" t="s">
        <v>11</v>
      </c>
    </row>
    <row r="550" spans="1:12" ht="14.25" customHeight="1">
      <c r="A550" s="8">
        <v>126</v>
      </c>
      <c r="B550" s="10" t="s">
        <v>40</v>
      </c>
      <c r="C550" s="10" t="s">
        <v>351</v>
      </c>
      <c r="D550" s="10" t="s">
        <v>652</v>
      </c>
      <c r="E550" s="10" t="s">
        <v>653</v>
      </c>
      <c r="F550" s="10" t="s">
        <v>457</v>
      </c>
      <c r="G550" s="11">
        <v>1</v>
      </c>
      <c r="H550" s="12">
        <v>204.29</v>
      </c>
      <c r="I550" s="12">
        <v>204.29</v>
      </c>
      <c r="J550" s="12">
        <v>20.43</v>
      </c>
      <c r="K550" s="12">
        <v>20.43</v>
      </c>
      <c r="L550" s="13" t="s">
        <v>11</v>
      </c>
    </row>
    <row r="551" spans="1:12" ht="14.25" customHeight="1">
      <c r="A551" s="8">
        <v>126</v>
      </c>
      <c r="B551" s="10" t="s">
        <v>40</v>
      </c>
      <c r="C551" s="10" t="s">
        <v>351</v>
      </c>
      <c r="D551" s="10" t="s">
        <v>681</v>
      </c>
      <c r="E551" s="10" t="s">
        <v>682</v>
      </c>
      <c r="F551" s="10" t="s">
        <v>423</v>
      </c>
      <c r="G551" s="11">
        <v>1</v>
      </c>
      <c r="H551" s="12">
        <v>332.66769230769233</v>
      </c>
      <c r="I551" s="12">
        <v>332.66769230769233</v>
      </c>
      <c r="J551" s="12">
        <v>33.270000000000003</v>
      </c>
      <c r="K551" s="12">
        <v>33.270000000000003</v>
      </c>
      <c r="L551" s="13" t="s">
        <v>11</v>
      </c>
    </row>
    <row r="552" spans="1:12" ht="14.25" customHeight="1">
      <c r="A552" s="8">
        <v>126</v>
      </c>
      <c r="B552" s="10" t="s">
        <v>40</v>
      </c>
      <c r="C552" s="10" t="s">
        <v>351</v>
      </c>
      <c r="D552" s="10" t="s">
        <v>469</v>
      </c>
      <c r="E552" s="10" t="s">
        <v>470</v>
      </c>
      <c r="F552" s="10" t="s">
        <v>457</v>
      </c>
      <c r="G552" s="11">
        <v>1</v>
      </c>
      <c r="H552" s="12">
        <v>293.9793548387097</v>
      </c>
      <c r="I552" s="12">
        <v>293.9793548387097</v>
      </c>
      <c r="J552" s="12">
        <v>29.4</v>
      </c>
      <c r="K552" s="12">
        <v>29.4</v>
      </c>
      <c r="L552" s="13" t="s">
        <v>11</v>
      </c>
    </row>
    <row r="553" spans="1:12" ht="14.25" customHeight="1">
      <c r="A553" s="8">
        <v>126</v>
      </c>
      <c r="B553" s="10" t="s">
        <v>40</v>
      </c>
      <c r="C553" s="10" t="s">
        <v>351</v>
      </c>
      <c r="D553" s="10" t="s">
        <v>654</v>
      </c>
      <c r="E553" s="10" t="s">
        <v>655</v>
      </c>
      <c r="F553" s="10" t="s">
        <v>460</v>
      </c>
      <c r="G553" s="11">
        <v>1</v>
      </c>
      <c r="H553" s="12">
        <v>306.05</v>
      </c>
      <c r="I553" s="12">
        <v>306.05</v>
      </c>
      <c r="J553" s="12">
        <v>30.61</v>
      </c>
      <c r="K553" s="12">
        <v>30.61</v>
      </c>
      <c r="L553" s="13" t="s">
        <v>11</v>
      </c>
    </row>
    <row r="554" spans="1:12" ht="14.25" customHeight="1">
      <c r="A554" s="8">
        <v>126</v>
      </c>
      <c r="B554" s="10" t="s">
        <v>40</v>
      </c>
      <c r="C554" s="10" t="s">
        <v>351</v>
      </c>
      <c r="D554" s="10" t="s">
        <v>475</v>
      </c>
      <c r="E554" s="10" t="s">
        <v>476</v>
      </c>
      <c r="F554" s="10" t="s">
        <v>423</v>
      </c>
      <c r="G554" s="11">
        <v>2</v>
      </c>
      <c r="H554" s="12">
        <v>275.72083333333336</v>
      </c>
      <c r="I554" s="12">
        <v>551.44166666666672</v>
      </c>
      <c r="J554" s="12">
        <v>27.57</v>
      </c>
      <c r="K554" s="12">
        <v>55.14</v>
      </c>
      <c r="L554" s="13" t="s">
        <v>11</v>
      </c>
    </row>
    <row r="555" spans="1:12" ht="14.25" customHeight="1">
      <c r="A555" s="8">
        <v>126</v>
      </c>
      <c r="B555" s="10" t="s">
        <v>40</v>
      </c>
      <c r="C555" s="10" t="s">
        <v>351</v>
      </c>
      <c r="D555" s="10" t="s">
        <v>683</v>
      </c>
      <c r="E555" s="10" t="s">
        <v>684</v>
      </c>
      <c r="F555" s="10" t="s">
        <v>685</v>
      </c>
      <c r="G555" s="11">
        <v>1</v>
      </c>
      <c r="H555" s="12">
        <v>154.87166490075583</v>
      </c>
      <c r="I555" s="12">
        <v>154.87166490075583</v>
      </c>
      <c r="J555" s="12">
        <v>15.49</v>
      </c>
      <c r="K555" s="12">
        <v>15.49</v>
      </c>
      <c r="L555" s="13" t="s">
        <v>11</v>
      </c>
    </row>
    <row r="556" spans="1:12" ht="14.25" customHeight="1">
      <c r="A556" s="8">
        <v>126</v>
      </c>
      <c r="B556" s="10" t="s">
        <v>40</v>
      </c>
      <c r="C556" s="10" t="s">
        <v>351</v>
      </c>
      <c r="D556" s="10" t="s">
        <v>686</v>
      </c>
      <c r="E556" s="10" t="s">
        <v>687</v>
      </c>
      <c r="F556" s="10" t="s">
        <v>688</v>
      </c>
      <c r="G556" s="11">
        <v>1</v>
      </c>
      <c r="H556" s="12">
        <v>153.29137096774195</v>
      </c>
      <c r="I556" s="12">
        <v>153.29137096774195</v>
      </c>
      <c r="J556" s="12">
        <v>15.33</v>
      </c>
      <c r="K556" s="12">
        <v>15.33</v>
      </c>
      <c r="L556" s="13" t="s">
        <v>11</v>
      </c>
    </row>
    <row r="557" spans="1:12" ht="14.25" customHeight="1">
      <c r="A557" s="8">
        <v>126</v>
      </c>
      <c r="B557" s="10" t="s">
        <v>40</v>
      </c>
      <c r="C557" s="10" t="s">
        <v>351</v>
      </c>
      <c r="D557" s="10" t="s">
        <v>689</v>
      </c>
      <c r="E557" s="10" t="s">
        <v>690</v>
      </c>
      <c r="F557" s="10" t="s">
        <v>457</v>
      </c>
      <c r="G557" s="11">
        <v>3</v>
      </c>
      <c r="H557" s="12">
        <v>156.37779485728328</v>
      </c>
      <c r="I557" s="12">
        <v>469.13338457184983</v>
      </c>
      <c r="J557" s="12">
        <v>15.64</v>
      </c>
      <c r="K557" s="12">
        <v>46.92</v>
      </c>
      <c r="L557" s="13" t="s">
        <v>11</v>
      </c>
    </row>
    <row r="558" spans="1:12" ht="14.25" customHeight="1">
      <c r="A558" s="8">
        <v>126</v>
      </c>
      <c r="B558" s="10" t="s">
        <v>40</v>
      </c>
      <c r="C558" s="10" t="s">
        <v>351</v>
      </c>
      <c r="D558" s="10" t="s">
        <v>691</v>
      </c>
      <c r="E558" s="10" t="s">
        <v>692</v>
      </c>
      <c r="F558" s="10" t="s">
        <v>685</v>
      </c>
      <c r="G558" s="11">
        <v>1</v>
      </c>
      <c r="H558" s="12">
        <v>86.5</v>
      </c>
      <c r="I558" s="12">
        <v>86.5</v>
      </c>
      <c r="J558" s="12">
        <v>8.65</v>
      </c>
      <c r="K558" s="12">
        <v>8.65</v>
      </c>
      <c r="L558" s="13" t="s">
        <v>11</v>
      </c>
    </row>
    <row r="559" spans="1:12" ht="14.25" customHeight="1">
      <c r="A559" s="8">
        <v>126</v>
      </c>
      <c r="B559" s="10" t="s">
        <v>40</v>
      </c>
      <c r="C559" s="10" t="s">
        <v>351</v>
      </c>
      <c r="D559" s="10" t="s">
        <v>514</v>
      </c>
      <c r="E559" s="10" t="s">
        <v>515</v>
      </c>
      <c r="F559" s="10" t="s">
        <v>457</v>
      </c>
      <c r="G559" s="11">
        <v>2</v>
      </c>
      <c r="H559" s="12">
        <v>210.26030414746546</v>
      </c>
      <c r="I559" s="12">
        <v>420.52060829493092</v>
      </c>
      <c r="J559" s="12">
        <v>21.03</v>
      </c>
      <c r="K559" s="12">
        <v>42.06</v>
      </c>
      <c r="L559" s="13" t="s">
        <v>11</v>
      </c>
    </row>
    <row r="560" spans="1:12" ht="14.25" customHeight="1">
      <c r="A560" s="8">
        <v>126</v>
      </c>
      <c r="B560" s="10" t="s">
        <v>40</v>
      </c>
      <c r="C560" s="10" t="s">
        <v>351</v>
      </c>
      <c r="D560" s="10" t="s">
        <v>693</v>
      </c>
      <c r="E560" s="10" t="s">
        <v>694</v>
      </c>
      <c r="F560" s="10" t="s">
        <v>663</v>
      </c>
      <c r="G560" s="11">
        <v>1</v>
      </c>
      <c r="H560" s="12">
        <v>228.46052631578948</v>
      </c>
      <c r="I560" s="12">
        <v>228.46052631578948</v>
      </c>
      <c r="J560" s="12">
        <v>22.85</v>
      </c>
      <c r="K560" s="12">
        <v>22.85</v>
      </c>
      <c r="L560" s="13" t="s">
        <v>11</v>
      </c>
    </row>
    <row r="561" spans="1:12" ht="14.25" customHeight="1">
      <c r="A561" s="8">
        <v>126</v>
      </c>
      <c r="B561" s="10" t="s">
        <v>40</v>
      </c>
      <c r="C561" s="10" t="s">
        <v>351</v>
      </c>
      <c r="D561" s="10" t="s">
        <v>695</v>
      </c>
      <c r="E561" s="10" t="s">
        <v>696</v>
      </c>
      <c r="F561" s="10" t="s">
        <v>460</v>
      </c>
      <c r="G561" s="11">
        <v>1</v>
      </c>
      <c r="H561" s="12">
        <v>310.91440476190479</v>
      </c>
      <c r="I561" s="12">
        <v>310.91440476190479</v>
      </c>
      <c r="J561" s="12">
        <v>31.09</v>
      </c>
      <c r="K561" s="12">
        <v>31.09</v>
      </c>
      <c r="L561" s="13" t="s">
        <v>11</v>
      </c>
    </row>
    <row r="562" spans="1:12" ht="14.25" customHeight="1">
      <c r="A562" s="8">
        <v>126</v>
      </c>
      <c r="B562" s="10" t="s">
        <v>40</v>
      </c>
      <c r="C562" s="10" t="s">
        <v>351</v>
      </c>
      <c r="D562" s="10" t="s">
        <v>697</v>
      </c>
      <c r="E562" s="10" t="s">
        <v>698</v>
      </c>
      <c r="F562" s="10" t="s">
        <v>460</v>
      </c>
      <c r="G562" s="11">
        <v>1</v>
      </c>
      <c r="H562" s="12">
        <v>301.49840794306709</v>
      </c>
      <c r="I562" s="12">
        <v>301.49840794306709</v>
      </c>
      <c r="J562" s="12">
        <v>30.15</v>
      </c>
      <c r="K562" s="12">
        <v>30.15</v>
      </c>
      <c r="L562" s="13" t="s">
        <v>11</v>
      </c>
    </row>
    <row r="563" spans="1:12" ht="14.25" customHeight="1">
      <c r="A563" s="8">
        <v>126</v>
      </c>
      <c r="B563" s="10" t="s">
        <v>40</v>
      </c>
      <c r="C563" s="10" t="s">
        <v>351</v>
      </c>
      <c r="D563" s="10" t="s">
        <v>480</v>
      </c>
      <c r="E563" s="10" t="s">
        <v>481</v>
      </c>
      <c r="F563" s="10" t="s">
        <v>482</v>
      </c>
      <c r="G563" s="11">
        <v>2</v>
      </c>
      <c r="H563" s="12">
        <v>126.65700000000001</v>
      </c>
      <c r="I563" s="12">
        <v>253.31400000000002</v>
      </c>
      <c r="J563" s="12">
        <v>12.67</v>
      </c>
      <c r="K563" s="12">
        <v>25.34</v>
      </c>
      <c r="L563" s="13" t="s">
        <v>11</v>
      </c>
    </row>
    <row r="564" spans="1:12" ht="14.25" customHeight="1">
      <c r="A564" s="8">
        <v>126</v>
      </c>
      <c r="B564" s="10" t="s">
        <v>40</v>
      </c>
      <c r="C564" s="10" t="s">
        <v>351</v>
      </c>
      <c r="D564" s="10" t="s">
        <v>699</v>
      </c>
      <c r="E564" s="10" t="s">
        <v>700</v>
      </c>
      <c r="F564" s="10" t="s">
        <v>485</v>
      </c>
      <c r="G564" s="11">
        <v>1</v>
      </c>
      <c r="H564" s="12">
        <v>198.6744578313253</v>
      </c>
      <c r="I564" s="12">
        <v>198.6744578313253</v>
      </c>
      <c r="J564" s="12">
        <v>19.87</v>
      </c>
      <c r="K564" s="12">
        <v>19.87</v>
      </c>
      <c r="L564" s="13" t="s">
        <v>11</v>
      </c>
    </row>
    <row r="565" spans="1:12" ht="14.25" customHeight="1">
      <c r="A565" s="8">
        <v>126</v>
      </c>
      <c r="B565" s="10" t="s">
        <v>40</v>
      </c>
      <c r="C565" s="10" t="s">
        <v>351</v>
      </c>
      <c r="D565" s="10" t="s">
        <v>516</v>
      </c>
      <c r="E565" s="10" t="s">
        <v>517</v>
      </c>
      <c r="F565" s="10" t="s">
        <v>460</v>
      </c>
      <c r="G565" s="11">
        <v>2</v>
      </c>
      <c r="H565" s="12">
        <v>116.06686274509805</v>
      </c>
      <c r="I565" s="12">
        <v>232.1337254901961</v>
      </c>
      <c r="J565" s="12">
        <v>11.61</v>
      </c>
      <c r="K565" s="12">
        <v>23.22</v>
      </c>
      <c r="L565" s="13" t="s">
        <v>11</v>
      </c>
    </row>
    <row r="566" spans="1:12" ht="14.25" customHeight="1">
      <c r="A566" s="8">
        <v>126</v>
      </c>
      <c r="B566" s="10" t="s">
        <v>40</v>
      </c>
      <c r="C566" s="10" t="s">
        <v>351</v>
      </c>
      <c r="D566" s="10" t="s">
        <v>701</v>
      </c>
      <c r="E566" s="10" t="s">
        <v>702</v>
      </c>
      <c r="F566" s="10" t="s">
        <v>492</v>
      </c>
      <c r="G566" s="11">
        <v>5</v>
      </c>
      <c r="H566" s="12">
        <v>143.11261363636365</v>
      </c>
      <c r="I566" s="12">
        <v>715.56306818181827</v>
      </c>
      <c r="J566" s="12">
        <v>14.31</v>
      </c>
      <c r="K566" s="12">
        <v>71.55</v>
      </c>
      <c r="L566" s="13" t="s">
        <v>11</v>
      </c>
    </row>
    <row r="567" spans="1:12" ht="14.25" customHeight="1">
      <c r="A567" s="8">
        <v>126</v>
      </c>
      <c r="B567" s="10" t="s">
        <v>40</v>
      </c>
      <c r="C567" s="10" t="s">
        <v>351</v>
      </c>
      <c r="D567" s="10" t="s">
        <v>703</v>
      </c>
      <c r="E567" s="10" t="s">
        <v>704</v>
      </c>
      <c r="F567" s="10" t="s">
        <v>460</v>
      </c>
      <c r="G567" s="11">
        <v>1</v>
      </c>
      <c r="H567" s="12">
        <v>153.87</v>
      </c>
      <c r="I567" s="12">
        <v>153.87</v>
      </c>
      <c r="J567" s="12">
        <v>15.39</v>
      </c>
      <c r="K567" s="12">
        <v>15.39</v>
      </c>
      <c r="L567" s="13" t="s">
        <v>11</v>
      </c>
    </row>
    <row r="568" spans="1:12" ht="14.25" customHeight="1">
      <c r="B568" s="14"/>
      <c r="C568" s="14"/>
      <c r="D568" s="14"/>
      <c r="E568" s="14"/>
      <c r="F568" s="15" t="s">
        <v>4</v>
      </c>
      <c r="G568" s="16">
        <f>SUM(G2:G567)</f>
        <v>1431</v>
      </c>
      <c r="H568" s="14"/>
      <c r="I568" s="17">
        <f>SUM(I2:I567)</f>
        <v>272120.71026448195</v>
      </c>
      <c r="K568" s="4">
        <f>SUM(K2:K567)</f>
        <v>37548.560000000012</v>
      </c>
    </row>
    <row r="569" spans="1:12" ht="14.25" customHeight="1"/>
    <row r="570" spans="1:12" ht="14.25" customHeight="1"/>
    <row r="571" spans="1:12" ht="14.25" customHeight="1"/>
    <row r="572" spans="1:12" ht="14.25" customHeight="1"/>
    <row r="573" spans="1:12" ht="14.25" customHeight="1"/>
    <row r="574" spans="1:12" ht="14.25" customHeight="1"/>
    <row r="575" spans="1:12" ht="14.25" customHeight="1"/>
    <row r="576" spans="1:12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00"/>
  <sheetViews>
    <sheetView workbookViewId="0">
      <selection activeCell="B1" sqref="B1:C1048576"/>
    </sheetView>
  </sheetViews>
  <sheetFormatPr defaultColWidth="12.625" defaultRowHeight="15" customHeight="1"/>
  <cols>
    <col min="1" max="1" width="15.875" customWidth="1"/>
    <col min="2" max="3" width="12.625" style="45"/>
    <col min="4" max="5" width="12.625" hidden="1"/>
  </cols>
  <sheetData>
    <row r="1" spans="1:5" ht="27.95" customHeight="1">
      <c r="A1" s="66" t="s">
        <v>5</v>
      </c>
      <c r="B1" s="66" t="s">
        <v>6</v>
      </c>
      <c r="C1" s="67" t="s">
        <v>7</v>
      </c>
      <c r="D1" s="19" t="s">
        <v>8</v>
      </c>
      <c r="E1" s="20" t="s">
        <v>705</v>
      </c>
    </row>
    <row r="2" spans="1:5" ht="14.25">
      <c r="A2" s="9" t="s">
        <v>706</v>
      </c>
      <c r="B2" s="68">
        <v>50</v>
      </c>
      <c r="C2" s="51">
        <v>6708.4399797753522</v>
      </c>
      <c r="D2" s="21">
        <v>1341.6899999999998</v>
      </c>
      <c r="E2" s="22" t="s">
        <v>707</v>
      </c>
    </row>
    <row r="3" spans="1:5" ht="14.25">
      <c r="A3" s="9" t="s">
        <v>708</v>
      </c>
      <c r="B3" s="68">
        <v>54</v>
      </c>
      <c r="C3" s="51">
        <v>7398.321437654864</v>
      </c>
      <c r="D3" s="21">
        <v>1479.66</v>
      </c>
      <c r="E3" s="22" t="s">
        <v>707</v>
      </c>
    </row>
    <row r="4" spans="1:5" ht="14.25">
      <c r="A4" s="9" t="s">
        <v>709</v>
      </c>
      <c r="B4" s="68">
        <v>56</v>
      </c>
      <c r="C4" s="51">
        <v>7756.8870731151464</v>
      </c>
      <c r="D4" s="21">
        <v>1551.31</v>
      </c>
      <c r="E4" s="22" t="s">
        <v>707</v>
      </c>
    </row>
    <row r="5" spans="1:5" ht="14.25">
      <c r="A5" s="9" t="s">
        <v>710</v>
      </c>
      <c r="B5" s="68">
        <v>60</v>
      </c>
      <c r="C5" s="51">
        <v>6637.1981704937907</v>
      </c>
      <c r="D5" s="21">
        <v>1327.31</v>
      </c>
      <c r="E5" s="22" t="s">
        <v>707</v>
      </c>
    </row>
    <row r="6" spans="1:5" ht="14.25">
      <c r="A6" s="9" t="s">
        <v>711</v>
      </c>
      <c r="B6" s="68">
        <v>41</v>
      </c>
      <c r="C6" s="51">
        <v>6397.7318977543655</v>
      </c>
      <c r="D6" s="21">
        <v>1279.51</v>
      </c>
      <c r="E6" s="22" t="s">
        <v>707</v>
      </c>
    </row>
    <row r="7" spans="1:5" ht="14.25">
      <c r="A7" s="9" t="s">
        <v>712</v>
      </c>
      <c r="B7" s="68">
        <v>43</v>
      </c>
      <c r="C7" s="51">
        <v>6538.6863400944576</v>
      </c>
      <c r="D7" s="21">
        <v>1307.7100000000003</v>
      </c>
      <c r="E7" s="22" t="s">
        <v>707</v>
      </c>
    </row>
    <row r="8" spans="1:5" ht="14.25">
      <c r="A8" s="9" t="s">
        <v>713</v>
      </c>
      <c r="B8" s="68">
        <v>43</v>
      </c>
      <c r="C8" s="51">
        <v>6519.4441080471843</v>
      </c>
      <c r="D8" s="21">
        <v>1303.8300000000002</v>
      </c>
      <c r="E8" s="22" t="s">
        <v>707</v>
      </c>
    </row>
    <row r="9" spans="1:5" ht="14.25">
      <c r="A9" s="9" t="s">
        <v>714</v>
      </c>
      <c r="B9" s="68">
        <v>39</v>
      </c>
      <c r="C9" s="51">
        <v>6098.1324628229168</v>
      </c>
      <c r="D9" s="21">
        <v>1219.57</v>
      </c>
      <c r="E9" s="22" t="s">
        <v>707</v>
      </c>
    </row>
    <row r="10" spans="1:5" ht="14.25">
      <c r="A10" s="9" t="s">
        <v>715</v>
      </c>
      <c r="B10" s="68">
        <v>45</v>
      </c>
      <c r="C10" s="51">
        <v>6449.2276555722738</v>
      </c>
      <c r="D10" s="21">
        <v>1289.8399999999999</v>
      </c>
      <c r="E10" s="22" t="s">
        <v>707</v>
      </c>
    </row>
    <row r="11" spans="1:5" ht="14.25">
      <c r="A11" s="9" t="s">
        <v>716</v>
      </c>
      <c r="B11" s="68">
        <v>44</v>
      </c>
      <c r="C11" s="51">
        <v>6739.8552178715781</v>
      </c>
      <c r="D11" s="21">
        <v>1347.94</v>
      </c>
      <c r="E11" s="22" t="s">
        <v>707</v>
      </c>
    </row>
    <row r="12" spans="1:5" ht="14.25">
      <c r="A12" s="9" t="s">
        <v>717</v>
      </c>
      <c r="B12" s="68">
        <v>45</v>
      </c>
      <c r="C12" s="51">
        <v>6735.1946668134724</v>
      </c>
      <c r="D12" s="21">
        <v>1347.0399999999997</v>
      </c>
      <c r="E12" s="22" t="s">
        <v>707</v>
      </c>
    </row>
    <row r="13" spans="1:5" ht="14.25">
      <c r="A13" s="9" t="s">
        <v>718</v>
      </c>
      <c r="B13" s="68">
        <v>46</v>
      </c>
      <c r="C13" s="51">
        <v>5978.607434735025</v>
      </c>
      <c r="D13" s="21">
        <v>1195.6799999999998</v>
      </c>
      <c r="E13" s="22" t="s">
        <v>707</v>
      </c>
    </row>
    <row r="14" spans="1:5" ht="14.25">
      <c r="A14" s="9" t="s">
        <v>719</v>
      </c>
      <c r="B14" s="68">
        <v>57</v>
      </c>
      <c r="C14" s="51">
        <v>6964.6159868100222</v>
      </c>
      <c r="D14" s="21">
        <v>1392.87</v>
      </c>
      <c r="E14" s="22" t="s">
        <v>707</v>
      </c>
    </row>
    <row r="15" spans="1:5" ht="14.25">
      <c r="A15" s="9" t="s">
        <v>720</v>
      </c>
      <c r="B15" s="68">
        <v>39</v>
      </c>
      <c r="C15" s="51">
        <v>5833.3688058935331</v>
      </c>
      <c r="D15" s="21">
        <v>1166.69</v>
      </c>
      <c r="E15" s="22" t="s">
        <v>707</v>
      </c>
    </row>
    <row r="16" spans="1:5" ht="14.25">
      <c r="A16" s="9" t="s">
        <v>721</v>
      </c>
      <c r="B16" s="68">
        <v>63</v>
      </c>
      <c r="C16" s="51">
        <v>11842.522121212121</v>
      </c>
      <c r="D16" s="21">
        <v>1184.3499999999999</v>
      </c>
      <c r="E16" s="22" t="s">
        <v>707</v>
      </c>
    </row>
    <row r="17" spans="1:5" ht="14.25">
      <c r="A17" s="9" t="s">
        <v>722</v>
      </c>
      <c r="B17" s="68">
        <v>63</v>
      </c>
      <c r="C17" s="51">
        <v>16525.520875617425</v>
      </c>
      <c r="D17" s="21">
        <v>1652.7</v>
      </c>
      <c r="E17" s="22" t="s">
        <v>707</v>
      </c>
    </row>
    <row r="18" spans="1:5" ht="14.25">
      <c r="A18" s="9" t="s">
        <v>723</v>
      </c>
      <c r="B18" s="68">
        <v>46</v>
      </c>
      <c r="C18" s="51">
        <v>10056.245846970103</v>
      </c>
      <c r="D18" s="21">
        <v>1005.6299999999999</v>
      </c>
      <c r="E18" s="22" t="s">
        <v>707</v>
      </c>
    </row>
    <row r="19" spans="1:5" ht="14.25">
      <c r="A19" s="9" t="s">
        <v>724</v>
      </c>
      <c r="B19" s="68">
        <v>44</v>
      </c>
      <c r="C19" s="51">
        <v>9368.5602350125446</v>
      </c>
      <c r="D19" s="21">
        <v>936.86999999999989</v>
      </c>
      <c r="E19" s="22" t="s">
        <v>707</v>
      </c>
    </row>
    <row r="20" spans="1:5" ht="14.25">
      <c r="A20" s="9" t="s">
        <v>725</v>
      </c>
      <c r="B20" s="68">
        <v>44</v>
      </c>
      <c r="C20" s="51">
        <v>9318.1527534885427</v>
      </c>
      <c r="D20" s="21">
        <v>931.77999999999986</v>
      </c>
      <c r="E20" s="22" t="s">
        <v>707</v>
      </c>
    </row>
    <row r="21" spans="1:5" ht="14.25">
      <c r="A21" s="9" t="s">
        <v>726</v>
      </c>
      <c r="B21" s="68">
        <v>52</v>
      </c>
      <c r="C21" s="51">
        <v>10188.26573995859</v>
      </c>
      <c r="D21" s="21">
        <v>1018.84</v>
      </c>
      <c r="E21" s="22" t="s">
        <v>707</v>
      </c>
    </row>
    <row r="22" spans="1:5" ht="14.25">
      <c r="A22" s="9" t="s">
        <v>727</v>
      </c>
      <c r="B22" s="68">
        <v>57</v>
      </c>
      <c r="C22" s="51">
        <v>15764.446609063505</v>
      </c>
      <c r="D22" s="21">
        <v>1576.44</v>
      </c>
      <c r="E22" s="22" t="s">
        <v>707</v>
      </c>
    </row>
    <row r="23" spans="1:5" ht="14.25">
      <c r="A23" s="9" t="s">
        <v>728</v>
      </c>
      <c r="B23" s="68">
        <v>54</v>
      </c>
      <c r="C23" s="51">
        <v>14647.462119304026</v>
      </c>
      <c r="D23" s="21">
        <v>1464.8000000000002</v>
      </c>
      <c r="E23" s="22" t="s">
        <v>707</v>
      </c>
    </row>
    <row r="24" spans="1:5" ht="14.25">
      <c r="A24" s="9" t="s">
        <v>729</v>
      </c>
      <c r="B24" s="68">
        <v>55</v>
      </c>
      <c r="C24" s="51">
        <v>13512.376780768251</v>
      </c>
      <c r="D24" s="21">
        <v>1351.3100000000002</v>
      </c>
      <c r="E24" s="22" t="s">
        <v>707</v>
      </c>
    </row>
    <row r="25" spans="1:5" ht="14.25">
      <c r="A25" s="9" t="s">
        <v>730</v>
      </c>
      <c r="B25" s="68">
        <v>64</v>
      </c>
      <c r="C25" s="51">
        <v>17929.191950549448</v>
      </c>
      <c r="D25" s="21">
        <v>1792.9699999999998</v>
      </c>
      <c r="E25" s="22" t="s">
        <v>707</v>
      </c>
    </row>
    <row r="26" spans="1:5" ht="14.25">
      <c r="A26" s="9" t="s">
        <v>731</v>
      </c>
      <c r="B26" s="68">
        <v>60</v>
      </c>
      <c r="C26" s="51">
        <v>14808.390474213349</v>
      </c>
      <c r="D26" s="21">
        <v>1480.92</v>
      </c>
      <c r="E26" s="22" t="s">
        <v>707</v>
      </c>
    </row>
    <row r="27" spans="1:5" ht="14.25">
      <c r="A27" s="9" t="s">
        <v>732</v>
      </c>
      <c r="B27" s="68">
        <v>62</v>
      </c>
      <c r="C27" s="51">
        <v>18325.236865021074</v>
      </c>
      <c r="D27" s="21">
        <v>1832.4099999999999</v>
      </c>
      <c r="E27" s="22" t="s">
        <v>707</v>
      </c>
    </row>
    <row r="28" spans="1:5" ht="14.25">
      <c r="A28" s="9" t="s">
        <v>733</v>
      </c>
      <c r="B28" s="68">
        <v>61</v>
      </c>
      <c r="C28" s="51">
        <v>18234.387015698881</v>
      </c>
      <c r="D28" s="21">
        <v>1823.47</v>
      </c>
      <c r="E28" s="22" t="s">
        <v>707</v>
      </c>
    </row>
    <row r="29" spans="1:5" ht="14.25">
      <c r="A29" s="9" t="s">
        <v>734</v>
      </c>
      <c r="B29" s="68">
        <v>51</v>
      </c>
      <c r="C29" s="51">
        <v>10188.294929435855</v>
      </c>
      <c r="D29" s="21">
        <v>1018.82</v>
      </c>
      <c r="E29" s="22" t="s">
        <v>707</v>
      </c>
    </row>
    <row r="30" spans="1:5" ht="14.25">
      <c r="A30" s="9" t="s">
        <v>735</v>
      </c>
      <c r="B30" s="68">
        <v>36</v>
      </c>
      <c r="C30" s="51">
        <v>6824.8751745168347</v>
      </c>
      <c r="D30" s="21">
        <v>682.51</v>
      </c>
      <c r="E30" s="22" t="s">
        <v>707</v>
      </c>
    </row>
    <row r="31" spans="1:5" ht="14.25">
      <c r="A31" s="9" t="s">
        <v>736</v>
      </c>
      <c r="B31" s="68">
        <v>51</v>
      </c>
      <c r="C31" s="51">
        <v>16586.109535984913</v>
      </c>
      <c r="D31" s="21">
        <v>1658.6599999999999</v>
      </c>
      <c r="E31" s="22" t="s">
        <v>707</v>
      </c>
    </row>
    <row r="32" spans="1:5">
      <c r="A32" s="18" t="s">
        <v>4</v>
      </c>
      <c r="B32" s="69">
        <f t="shared" ref="B32:D32" si="0">SUM(B2:B31)</f>
        <v>1525</v>
      </c>
      <c r="C32" s="70">
        <f t="shared" si="0"/>
        <v>306875.75026426942</v>
      </c>
      <c r="D32" s="21">
        <f t="shared" si="0"/>
        <v>39963.130000000005</v>
      </c>
      <c r="E32" s="19"/>
    </row>
    <row r="33" spans="3:3" ht="14.25">
      <c r="C33" s="71"/>
    </row>
    <row r="34" spans="3:3" ht="14.25">
      <c r="C34" s="71"/>
    </row>
    <row r="35" spans="3:3" ht="14.25">
      <c r="C35" s="71"/>
    </row>
    <row r="36" spans="3:3" ht="14.25">
      <c r="C36" s="71"/>
    </row>
    <row r="37" spans="3:3" ht="14.25">
      <c r="C37" s="71"/>
    </row>
    <row r="38" spans="3:3" ht="14.25">
      <c r="C38" s="71"/>
    </row>
    <row r="39" spans="3:3" ht="14.25">
      <c r="C39" s="71"/>
    </row>
    <row r="40" spans="3:3" ht="14.25">
      <c r="C40" s="71"/>
    </row>
    <row r="41" spans="3:3" ht="14.25">
      <c r="C41" s="71"/>
    </row>
    <row r="42" spans="3:3" ht="14.25">
      <c r="C42" s="71"/>
    </row>
    <row r="43" spans="3:3" ht="14.25">
      <c r="C43" s="71"/>
    </row>
    <row r="44" spans="3:3" ht="14.25">
      <c r="C44" s="71"/>
    </row>
    <row r="45" spans="3:3" ht="14.25">
      <c r="C45" s="71"/>
    </row>
    <row r="46" spans="3:3" ht="14.25">
      <c r="C46" s="71"/>
    </row>
    <row r="47" spans="3:3" ht="14.25">
      <c r="C47" s="71"/>
    </row>
    <row r="48" spans="3:3" ht="14.25">
      <c r="C48" s="71"/>
    </row>
    <row r="49" spans="3:3" ht="14.25">
      <c r="C49" s="71"/>
    </row>
    <row r="50" spans="3:3" ht="14.25">
      <c r="C50" s="71"/>
    </row>
    <row r="51" spans="3:3" ht="14.25">
      <c r="C51" s="71"/>
    </row>
    <row r="52" spans="3:3" ht="14.25">
      <c r="C52" s="71"/>
    </row>
    <row r="53" spans="3:3" ht="14.25">
      <c r="C53" s="71"/>
    </row>
    <row r="54" spans="3:3" ht="14.25">
      <c r="C54" s="71"/>
    </row>
    <row r="55" spans="3:3" ht="14.25">
      <c r="C55" s="71"/>
    </row>
    <row r="56" spans="3:3" ht="14.25">
      <c r="C56" s="71"/>
    </row>
    <row r="57" spans="3:3" ht="14.25">
      <c r="C57" s="71"/>
    </row>
    <row r="58" spans="3:3" ht="14.25">
      <c r="C58" s="71"/>
    </row>
    <row r="59" spans="3:3" ht="14.25">
      <c r="C59" s="71"/>
    </row>
    <row r="60" spans="3:3" ht="14.25">
      <c r="C60" s="71"/>
    </row>
    <row r="61" spans="3:3" ht="14.25">
      <c r="C61" s="71"/>
    </row>
    <row r="62" spans="3:3" ht="14.25">
      <c r="C62" s="71"/>
    </row>
    <row r="63" spans="3:3" ht="14.25">
      <c r="C63" s="71"/>
    </row>
    <row r="64" spans="3:3" ht="14.25">
      <c r="C64" s="71"/>
    </row>
    <row r="65" spans="3:3" ht="14.25">
      <c r="C65" s="71"/>
    </row>
    <row r="66" spans="3:3" ht="14.25">
      <c r="C66" s="71"/>
    </row>
    <row r="67" spans="3:3" ht="14.25">
      <c r="C67" s="71"/>
    </row>
    <row r="68" spans="3:3" ht="14.25">
      <c r="C68" s="71"/>
    </row>
    <row r="69" spans="3:3" ht="14.25">
      <c r="C69" s="71"/>
    </row>
    <row r="70" spans="3:3" ht="14.25">
      <c r="C70" s="71"/>
    </row>
    <row r="71" spans="3:3" ht="14.25">
      <c r="C71" s="71"/>
    </row>
    <row r="72" spans="3:3" ht="14.25">
      <c r="C72" s="71"/>
    </row>
    <row r="73" spans="3:3" ht="14.25">
      <c r="C73" s="71"/>
    </row>
    <row r="74" spans="3:3" ht="14.25">
      <c r="C74" s="71"/>
    </row>
    <row r="75" spans="3:3" ht="14.25">
      <c r="C75" s="71"/>
    </row>
    <row r="76" spans="3:3" ht="14.25">
      <c r="C76" s="71"/>
    </row>
    <row r="77" spans="3:3" ht="14.25">
      <c r="C77" s="71"/>
    </row>
    <row r="78" spans="3:3" ht="14.25">
      <c r="C78" s="71"/>
    </row>
    <row r="79" spans="3:3" ht="14.25">
      <c r="C79" s="71"/>
    </row>
    <row r="80" spans="3:3" ht="14.25">
      <c r="C80" s="71"/>
    </row>
    <row r="81" spans="3:3" ht="14.25">
      <c r="C81" s="71"/>
    </row>
    <row r="82" spans="3:3" ht="14.25">
      <c r="C82" s="71"/>
    </row>
    <row r="83" spans="3:3" ht="14.25">
      <c r="C83" s="71"/>
    </row>
    <row r="84" spans="3:3" ht="14.25">
      <c r="C84" s="71"/>
    </row>
    <row r="85" spans="3:3" ht="14.25">
      <c r="C85" s="71"/>
    </row>
    <row r="86" spans="3:3" ht="14.25">
      <c r="C86" s="71"/>
    </row>
    <row r="87" spans="3:3" ht="14.25">
      <c r="C87" s="71"/>
    </row>
    <row r="88" spans="3:3" ht="14.25">
      <c r="C88" s="71"/>
    </row>
    <row r="89" spans="3:3" ht="14.25">
      <c r="C89" s="71"/>
    </row>
    <row r="90" spans="3:3" ht="14.25">
      <c r="C90" s="71"/>
    </row>
    <row r="91" spans="3:3" ht="14.25">
      <c r="C91" s="71"/>
    </row>
    <row r="92" spans="3:3" ht="14.25">
      <c r="C92" s="71"/>
    </row>
    <row r="93" spans="3:3" ht="14.25">
      <c r="C93" s="71"/>
    </row>
    <row r="94" spans="3:3" ht="14.25">
      <c r="C94" s="71"/>
    </row>
    <row r="95" spans="3:3" ht="14.25">
      <c r="C95" s="71"/>
    </row>
    <row r="96" spans="3:3" ht="14.25">
      <c r="C96" s="71"/>
    </row>
    <row r="97" spans="3:3" ht="14.25">
      <c r="C97" s="71"/>
    </row>
    <row r="98" spans="3:3" ht="14.25">
      <c r="C98" s="71"/>
    </row>
    <row r="99" spans="3:3" ht="14.25">
      <c r="C99" s="71"/>
    </row>
    <row r="100" spans="3:3" ht="14.25">
      <c r="C100" s="71"/>
    </row>
    <row r="101" spans="3:3" ht="14.25">
      <c r="C101" s="71"/>
    </row>
    <row r="102" spans="3:3" ht="14.25">
      <c r="C102" s="71"/>
    </row>
    <row r="103" spans="3:3" ht="14.25">
      <c r="C103" s="71"/>
    </row>
    <row r="104" spans="3:3" ht="14.25">
      <c r="C104" s="71"/>
    </row>
    <row r="105" spans="3:3" ht="14.25">
      <c r="C105" s="71"/>
    </row>
    <row r="106" spans="3:3" ht="14.25">
      <c r="C106" s="71"/>
    </row>
    <row r="107" spans="3:3" ht="14.25">
      <c r="C107" s="71"/>
    </row>
    <row r="108" spans="3:3" ht="14.25">
      <c r="C108" s="71"/>
    </row>
    <row r="109" spans="3:3" ht="14.25">
      <c r="C109" s="71"/>
    </row>
    <row r="110" spans="3:3" ht="14.25">
      <c r="C110" s="71"/>
    </row>
    <row r="111" spans="3:3" ht="14.25">
      <c r="C111" s="71"/>
    </row>
    <row r="112" spans="3:3" ht="14.25">
      <c r="C112" s="71"/>
    </row>
    <row r="113" spans="3:3" ht="14.25">
      <c r="C113" s="71"/>
    </row>
    <row r="114" spans="3:3" ht="14.25">
      <c r="C114" s="71"/>
    </row>
    <row r="115" spans="3:3" ht="14.25">
      <c r="C115" s="71"/>
    </row>
    <row r="116" spans="3:3" ht="14.25">
      <c r="C116" s="71"/>
    </row>
    <row r="117" spans="3:3" ht="14.25">
      <c r="C117" s="71"/>
    </row>
    <row r="118" spans="3:3" ht="14.25">
      <c r="C118" s="71"/>
    </row>
    <row r="119" spans="3:3" ht="14.25">
      <c r="C119" s="71"/>
    </row>
    <row r="120" spans="3:3" ht="14.25">
      <c r="C120" s="71"/>
    </row>
    <row r="121" spans="3:3" ht="14.25">
      <c r="C121" s="71"/>
    </row>
    <row r="122" spans="3:3" ht="14.25">
      <c r="C122" s="71"/>
    </row>
    <row r="123" spans="3:3" ht="14.25">
      <c r="C123" s="71"/>
    </row>
    <row r="124" spans="3:3" ht="14.25">
      <c r="C124" s="71"/>
    </row>
    <row r="125" spans="3:3" ht="14.25">
      <c r="C125" s="71"/>
    </row>
    <row r="126" spans="3:3" ht="14.25">
      <c r="C126" s="71"/>
    </row>
    <row r="127" spans="3:3" ht="14.25">
      <c r="C127" s="71"/>
    </row>
    <row r="128" spans="3:3" ht="14.25">
      <c r="C128" s="71"/>
    </row>
    <row r="129" spans="3:3" ht="14.25">
      <c r="C129" s="71"/>
    </row>
    <row r="130" spans="3:3" ht="14.25">
      <c r="C130" s="71"/>
    </row>
    <row r="131" spans="3:3" ht="14.25">
      <c r="C131" s="71"/>
    </row>
    <row r="132" spans="3:3" ht="14.25">
      <c r="C132" s="71"/>
    </row>
    <row r="133" spans="3:3" ht="14.25">
      <c r="C133" s="71"/>
    </row>
    <row r="134" spans="3:3" ht="14.25">
      <c r="C134" s="71"/>
    </row>
    <row r="135" spans="3:3" ht="14.25">
      <c r="C135" s="71"/>
    </row>
    <row r="136" spans="3:3" ht="14.25">
      <c r="C136" s="71"/>
    </row>
    <row r="137" spans="3:3" ht="14.25">
      <c r="C137" s="71"/>
    </row>
    <row r="138" spans="3:3" ht="14.25">
      <c r="C138" s="71"/>
    </row>
    <row r="139" spans="3:3" ht="14.25">
      <c r="C139" s="71"/>
    </row>
    <row r="140" spans="3:3" ht="14.25">
      <c r="C140" s="71"/>
    </row>
    <row r="141" spans="3:3" ht="14.25">
      <c r="C141" s="71"/>
    </row>
    <row r="142" spans="3:3" ht="14.25">
      <c r="C142" s="71"/>
    </row>
    <row r="143" spans="3:3" ht="14.25">
      <c r="C143" s="71"/>
    </row>
    <row r="144" spans="3:3" ht="14.25">
      <c r="C144" s="71"/>
    </row>
    <row r="145" spans="3:3" ht="14.25">
      <c r="C145" s="71"/>
    </row>
    <row r="146" spans="3:3" ht="14.25">
      <c r="C146" s="71"/>
    </row>
    <row r="147" spans="3:3" ht="14.25">
      <c r="C147" s="71"/>
    </row>
    <row r="148" spans="3:3" ht="14.25">
      <c r="C148" s="71"/>
    </row>
    <row r="149" spans="3:3" ht="14.25">
      <c r="C149" s="71"/>
    </row>
    <row r="150" spans="3:3" ht="14.25">
      <c r="C150" s="71"/>
    </row>
    <row r="151" spans="3:3" ht="14.25">
      <c r="C151" s="71"/>
    </row>
    <row r="152" spans="3:3" ht="14.25">
      <c r="C152" s="71"/>
    </row>
    <row r="153" spans="3:3" ht="14.25">
      <c r="C153" s="71"/>
    </row>
    <row r="154" spans="3:3" ht="14.25">
      <c r="C154" s="71"/>
    </row>
    <row r="155" spans="3:3" ht="14.25">
      <c r="C155" s="71"/>
    </row>
    <row r="156" spans="3:3" ht="14.25">
      <c r="C156" s="71"/>
    </row>
    <row r="157" spans="3:3" ht="14.25">
      <c r="C157" s="71"/>
    </row>
    <row r="158" spans="3:3" ht="14.25">
      <c r="C158" s="71"/>
    </row>
    <row r="159" spans="3:3" ht="14.25">
      <c r="C159" s="71"/>
    </row>
    <row r="160" spans="3:3" ht="14.25">
      <c r="C160" s="71"/>
    </row>
    <row r="161" spans="3:3" ht="14.25">
      <c r="C161" s="71"/>
    </row>
    <row r="162" spans="3:3" ht="14.25">
      <c r="C162" s="71"/>
    </row>
    <row r="163" spans="3:3" ht="14.25">
      <c r="C163" s="71"/>
    </row>
    <row r="164" spans="3:3" ht="14.25">
      <c r="C164" s="71"/>
    </row>
    <row r="165" spans="3:3" ht="14.25">
      <c r="C165" s="71"/>
    </row>
    <row r="166" spans="3:3" ht="14.25">
      <c r="C166" s="71"/>
    </row>
    <row r="167" spans="3:3" ht="14.25">
      <c r="C167" s="71"/>
    </row>
    <row r="168" spans="3:3" ht="14.25">
      <c r="C168" s="71"/>
    </row>
    <row r="169" spans="3:3" ht="14.25">
      <c r="C169" s="71"/>
    </row>
    <row r="170" spans="3:3" ht="14.25">
      <c r="C170" s="71"/>
    </row>
    <row r="171" spans="3:3" ht="14.25">
      <c r="C171" s="71"/>
    </row>
    <row r="172" spans="3:3" ht="14.25">
      <c r="C172" s="71"/>
    </row>
    <row r="173" spans="3:3" ht="14.25">
      <c r="C173" s="71"/>
    </row>
    <row r="174" spans="3:3" ht="14.25">
      <c r="C174" s="71"/>
    </row>
    <row r="175" spans="3:3" ht="14.25">
      <c r="C175" s="71"/>
    </row>
    <row r="176" spans="3:3" ht="14.25">
      <c r="C176" s="71"/>
    </row>
    <row r="177" spans="3:3" ht="14.25">
      <c r="C177" s="71"/>
    </row>
    <row r="178" spans="3:3" ht="14.25">
      <c r="C178" s="71"/>
    </row>
    <row r="179" spans="3:3" ht="14.25">
      <c r="C179" s="71"/>
    </row>
    <row r="180" spans="3:3" ht="14.25">
      <c r="C180" s="71"/>
    </row>
    <row r="181" spans="3:3" ht="14.25">
      <c r="C181" s="71"/>
    </row>
    <row r="182" spans="3:3" ht="14.25">
      <c r="C182" s="71"/>
    </row>
    <row r="183" spans="3:3" ht="14.25">
      <c r="C183" s="71"/>
    </row>
    <row r="184" spans="3:3" ht="14.25">
      <c r="C184" s="71"/>
    </row>
    <row r="185" spans="3:3" ht="14.25">
      <c r="C185" s="71"/>
    </row>
    <row r="186" spans="3:3" ht="14.25">
      <c r="C186" s="71"/>
    </row>
    <row r="187" spans="3:3" ht="14.25">
      <c r="C187" s="71"/>
    </row>
    <row r="188" spans="3:3" ht="14.25">
      <c r="C188" s="71"/>
    </row>
    <row r="189" spans="3:3" ht="14.25">
      <c r="C189" s="71"/>
    </row>
    <row r="190" spans="3:3" ht="14.25">
      <c r="C190" s="71"/>
    </row>
    <row r="191" spans="3:3" ht="14.25">
      <c r="C191" s="71"/>
    </row>
    <row r="192" spans="3:3" ht="14.25">
      <c r="C192" s="71"/>
    </row>
    <row r="193" spans="3:3" ht="14.25">
      <c r="C193" s="71"/>
    </row>
    <row r="194" spans="3:3" ht="14.25">
      <c r="C194" s="71"/>
    </row>
    <row r="195" spans="3:3" ht="14.25">
      <c r="C195" s="71"/>
    </row>
    <row r="196" spans="3:3" ht="14.25">
      <c r="C196" s="71"/>
    </row>
    <row r="197" spans="3:3" ht="14.25">
      <c r="C197" s="71"/>
    </row>
    <row r="198" spans="3:3" ht="14.25">
      <c r="C198" s="71"/>
    </row>
    <row r="199" spans="3:3" ht="14.25">
      <c r="C199" s="71"/>
    </row>
    <row r="200" spans="3:3" ht="14.25">
      <c r="C200" s="71"/>
    </row>
    <row r="201" spans="3:3" ht="14.25">
      <c r="C201" s="71"/>
    </row>
    <row r="202" spans="3:3" ht="14.25">
      <c r="C202" s="71"/>
    </row>
    <row r="203" spans="3:3" ht="14.25">
      <c r="C203" s="71"/>
    </row>
    <row r="204" spans="3:3" ht="14.25">
      <c r="C204" s="71"/>
    </row>
    <row r="205" spans="3:3" ht="14.25">
      <c r="C205" s="71"/>
    </row>
    <row r="206" spans="3:3" ht="14.25">
      <c r="C206" s="71"/>
    </row>
    <row r="207" spans="3:3" ht="14.25">
      <c r="C207" s="71"/>
    </row>
    <row r="208" spans="3:3" ht="14.25">
      <c r="C208" s="71"/>
    </row>
    <row r="209" spans="3:3" ht="14.25">
      <c r="C209" s="71"/>
    </row>
    <row r="210" spans="3:3" ht="14.25">
      <c r="C210" s="71"/>
    </row>
    <row r="211" spans="3:3" ht="14.25">
      <c r="C211" s="71"/>
    </row>
    <row r="212" spans="3:3" ht="14.25">
      <c r="C212" s="71"/>
    </row>
    <row r="213" spans="3:3" ht="14.25">
      <c r="C213" s="71"/>
    </row>
    <row r="214" spans="3:3" ht="14.25">
      <c r="C214" s="71"/>
    </row>
    <row r="215" spans="3:3" ht="14.25">
      <c r="C215" s="71"/>
    </row>
    <row r="216" spans="3:3" ht="14.25">
      <c r="C216" s="71"/>
    </row>
    <row r="217" spans="3:3" ht="14.25">
      <c r="C217" s="71"/>
    </row>
    <row r="218" spans="3:3" ht="14.25">
      <c r="C218" s="71"/>
    </row>
    <row r="219" spans="3:3" ht="14.25">
      <c r="C219" s="71"/>
    </row>
    <row r="220" spans="3:3" ht="14.25">
      <c r="C220" s="71"/>
    </row>
    <row r="221" spans="3:3" ht="14.25">
      <c r="C221" s="71"/>
    </row>
    <row r="222" spans="3:3" ht="14.25">
      <c r="C222" s="71"/>
    </row>
    <row r="223" spans="3:3" ht="14.25">
      <c r="C223" s="71"/>
    </row>
    <row r="224" spans="3:3" ht="14.25">
      <c r="C224" s="71"/>
    </row>
    <row r="225" spans="3:3" ht="14.25">
      <c r="C225" s="71"/>
    </row>
    <row r="226" spans="3:3" ht="14.25">
      <c r="C226" s="71"/>
    </row>
    <row r="227" spans="3:3" ht="14.25">
      <c r="C227" s="71"/>
    </row>
    <row r="228" spans="3:3" ht="14.25">
      <c r="C228" s="71"/>
    </row>
    <row r="229" spans="3:3" ht="14.25">
      <c r="C229" s="71"/>
    </row>
    <row r="230" spans="3:3" ht="14.25">
      <c r="C230" s="71"/>
    </row>
    <row r="231" spans="3:3" ht="14.25">
      <c r="C231" s="71"/>
    </row>
    <row r="232" spans="3:3" ht="14.25">
      <c r="C232" s="71"/>
    </row>
    <row r="233" spans="3:3" ht="14.25">
      <c r="C233" s="71"/>
    </row>
    <row r="234" spans="3:3" ht="14.25">
      <c r="C234" s="71"/>
    </row>
    <row r="235" spans="3:3" ht="14.25">
      <c r="C235" s="71"/>
    </row>
    <row r="236" spans="3:3" ht="14.25">
      <c r="C236" s="71"/>
    </row>
    <row r="237" spans="3:3" ht="14.25">
      <c r="C237" s="71"/>
    </row>
    <row r="238" spans="3:3" ht="14.25">
      <c r="C238" s="71"/>
    </row>
    <row r="239" spans="3:3" ht="14.25">
      <c r="C239" s="71"/>
    </row>
    <row r="240" spans="3:3" ht="14.25">
      <c r="C240" s="71"/>
    </row>
    <row r="241" spans="3:3" ht="14.25">
      <c r="C241" s="71"/>
    </row>
    <row r="242" spans="3:3" ht="14.25">
      <c r="C242" s="71"/>
    </row>
    <row r="243" spans="3:3" ht="14.25">
      <c r="C243" s="71"/>
    </row>
    <row r="244" spans="3:3" ht="14.25">
      <c r="C244" s="71"/>
    </row>
    <row r="245" spans="3:3" ht="14.25">
      <c r="C245" s="71"/>
    </row>
    <row r="246" spans="3:3" ht="14.25">
      <c r="C246" s="71"/>
    </row>
    <row r="247" spans="3:3" ht="14.25">
      <c r="C247" s="71"/>
    </row>
    <row r="248" spans="3:3" ht="14.25">
      <c r="C248" s="71"/>
    </row>
    <row r="249" spans="3:3" ht="14.25">
      <c r="C249" s="71"/>
    </row>
    <row r="250" spans="3:3" ht="14.25">
      <c r="C250" s="71"/>
    </row>
    <row r="251" spans="3:3" ht="14.25">
      <c r="C251" s="71"/>
    </row>
    <row r="252" spans="3:3" ht="14.25">
      <c r="C252" s="71"/>
    </row>
    <row r="253" spans="3:3" ht="14.25">
      <c r="C253" s="71"/>
    </row>
    <row r="254" spans="3:3" ht="14.25">
      <c r="C254" s="71"/>
    </row>
    <row r="255" spans="3:3" ht="14.25">
      <c r="C255" s="71"/>
    </row>
    <row r="256" spans="3:3" ht="14.25">
      <c r="C256" s="71"/>
    </row>
    <row r="257" spans="3:3" ht="14.25">
      <c r="C257" s="71"/>
    </row>
    <row r="258" spans="3:3" ht="14.25">
      <c r="C258" s="71"/>
    </row>
    <row r="259" spans="3:3" ht="14.25">
      <c r="C259" s="71"/>
    </row>
    <row r="260" spans="3:3" ht="14.25">
      <c r="C260" s="71"/>
    </row>
    <row r="261" spans="3:3" ht="14.25">
      <c r="C261" s="71"/>
    </row>
    <row r="262" spans="3:3" ht="14.25">
      <c r="C262" s="71"/>
    </row>
    <row r="263" spans="3:3" ht="14.25">
      <c r="C263" s="71"/>
    </row>
    <row r="264" spans="3:3" ht="14.25">
      <c r="C264" s="71"/>
    </row>
    <row r="265" spans="3:3" ht="14.25">
      <c r="C265" s="71"/>
    </row>
    <row r="266" spans="3:3" ht="14.25">
      <c r="C266" s="71"/>
    </row>
    <row r="267" spans="3:3" ht="14.25">
      <c r="C267" s="71"/>
    </row>
    <row r="268" spans="3:3" ht="14.25">
      <c r="C268" s="71"/>
    </row>
    <row r="269" spans="3:3" ht="14.25">
      <c r="C269" s="71"/>
    </row>
    <row r="270" spans="3:3" ht="14.25">
      <c r="C270" s="71"/>
    </row>
    <row r="271" spans="3:3" ht="14.25">
      <c r="C271" s="71"/>
    </row>
    <row r="272" spans="3:3" ht="14.25">
      <c r="C272" s="71"/>
    </row>
    <row r="273" spans="3:3" ht="14.25">
      <c r="C273" s="71"/>
    </row>
    <row r="274" spans="3:3" ht="14.25">
      <c r="C274" s="71"/>
    </row>
    <row r="275" spans="3:3" ht="14.25">
      <c r="C275" s="71"/>
    </row>
    <row r="276" spans="3:3" ht="14.25">
      <c r="C276" s="71"/>
    </row>
    <row r="277" spans="3:3" ht="14.25">
      <c r="C277" s="71"/>
    </row>
    <row r="278" spans="3:3" ht="14.25">
      <c r="C278" s="71"/>
    </row>
    <row r="279" spans="3:3" ht="14.25">
      <c r="C279" s="71"/>
    </row>
    <row r="280" spans="3:3" ht="14.25">
      <c r="C280" s="71"/>
    </row>
    <row r="281" spans="3:3" ht="14.25">
      <c r="C281" s="71"/>
    </row>
    <row r="282" spans="3:3" ht="14.25">
      <c r="C282" s="71"/>
    </row>
    <row r="283" spans="3:3" ht="14.25">
      <c r="C283" s="71"/>
    </row>
    <row r="284" spans="3:3" ht="14.25">
      <c r="C284" s="71"/>
    </row>
    <row r="285" spans="3:3" ht="14.25">
      <c r="C285" s="71"/>
    </row>
    <row r="286" spans="3:3" ht="14.25">
      <c r="C286" s="71"/>
    </row>
    <row r="287" spans="3:3" ht="14.25">
      <c r="C287" s="71"/>
    </row>
    <row r="288" spans="3:3" ht="14.25">
      <c r="C288" s="71"/>
    </row>
    <row r="289" spans="3:3" ht="14.25">
      <c r="C289" s="71"/>
    </row>
    <row r="290" spans="3:3" ht="14.25">
      <c r="C290" s="71"/>
    </row>
    <row r="291" spans="3:3" ht="14.25">
      <c r="C291" s="71"/>
    </row>
    <row r="292" spans="3:3" ht="14.25">
      <c r="C292" s="71"/>
    </row>
    <row r="293" spans="3:3" ht="14.25">
      <c r="C293" s="71"/>
    </row>
    <row r="294" spans="3:3" ht="14.25">
      <c r="C294" s="71"/>
    </row>
    <row r="295" spans="3:3" ht="14.25">
      <c r="C295" s="71"/>
    </row>
    <row r="296" spans="3:3" ht="14.25">
      <c r="C296" s="71"/>
    </row>
    <row r="297" spans="3:3" ht="14.25">
      <c r="C297" s="71"/>
    </row>
    <row r="298" spans="3:3" ht="14.25">
      <c r="C298" s="71"/>
    </row>
    <row r="299" spans="3:3" ht="14.25">
      <c r="C299" s="71"/>
    </row>
    <row r="300" spans="3:3" ht="14.25">
      <c r="C300" s="71"/>
    </row>
    <row r="301" spans="3:3" ht="14.25">
      <c r="C301" s="71"/>
    </row>
    <row r="302" spans="3:3" ht="14.25">
      <c r="C302" s="71"/>
    </row>
    <row r="303" spans="3:3" ht="14.25">
      <c r="C303" s="71"/>
    </row>
    <row r="304" spans="3:3" ht="14.25">
      <c r="C304" s="71"/>
    </row>
    <row r="305" spans="3:3" ht="14.25">
      <c r="C305" s="71"/>
    </row>
    <row r="306" spans="3:3" ht="14.25">
      <c r="C306" s="71"/>
    </row>
    <row r="307" spans="3:3" ht="14.25">
      <c r="C307" s="71"/>
    </row>
    <row r="308" spans="3:3" ht="14.25">
      <c r="C308" s="71"/>
    </row>
    <row r="309" spans="3:3" ht="14.25">
      <c r="C309" s="71"/>
    </row>
    <row r="310" spans="3:3" ht="14.25">
      <c r="C310" s="71"/>
    </row>
    <row r="311" spans="3:3" ht="14.25">
      <c r="C311" s="71"/>
    </row>
    <row r="312" spans="3:3" ht="14.25">
      <c r="C312" s="71"/>
    </row>
    <row r="313" spans="3:3" ht="14.25">
      <c r="C313" s="71"/>
    </row>
    <row r="314" spans="3:3" ht="14.25">
      <c r="C314" s="71"/>
    </row>
    <row r="315" spans="3:3" ht="14.25">
      <c r="C315" s="71"/>
    </row>
    <row r="316" spans="3:3" ht="14.25">
      <c r="C316" s="71"/>
    </row>
    <row r="317" spans="3:3" ht="14.25">
      <c r="C317" s="71"/>
    </row>
    <row r="318" spans="3:3" ht="14.25">
      <c r="C318" s="71"/>
    </row>
    <row r="319" spans="3:3" ht="14.25">
      <c r="C319" s="71"/>
    </row>
    <row r="320" spans="3:3" ht="14.25">
      <c r="C320" s="71"/>
    </row>
    <row r="321" spans="3:3" ht="14.25">
      <c r="C321" s="71"/>
    </row>
    <row r="322" spans="3:3" ht="14.25">
      <c r="C322" s="71"/>
    </row>
    <row r="323" spans="3:3" ht="14.25">
      <c r="C323" s="71"/>
    </row>
    <row r="324" spans="3:3" ht="14.25">
      <c r="C324" s="71"/>
    </row>
    <row r="325" spans="3:3" ht="14.25">
      <c r="C325" s="71"/>
    </row>
    <row r="326" spans="3:3" ht="14.25">
      <c r="C326" s="71"/>
    </row>
    <row r="327" spans="3:3" ht="14.25">
      <c r="C327" s="71"/>
    </row>
    <row r="328" spans="3:3" ht="14.25">
      <c r="C328" s="71"/>
    </row>
    <row r="329" spans="3:3" ht="14.25">
      <c r="C329" s="71"/>
    </row>
    <row r="330" spans="3:3" ht="14.25">
      <c r="C330" s="71"/>
    </row>
    <row r="331" spans="3:3" ht="14.25">
      <c r="C331" s="71"/>
    </row>
    <row r="332" spans="3:3" ht="14.25">
      <c r="C332" s="71"/>
    </row>
    <row r="333" spans="3:3" ht="14.25">
      <c r="C333" s="71"/>
    </row>
    <row r="334" spans="3:3" ht="14.25">
      <c r="C334" s="71"/>
    </row>
    <row r="335" spans="3:3" ht="14.25">
      <c r="C335" s="71"/>
    </row>
    <row r="336" spans="3:3" ht="14.25">
      <c r="C336" s="71"/>
    </row>
    <row r="337" spans="3:3" ht="14.25">
      <c r="C337" s="71"/>
    </row>
    <row r="338" spans="3:3" ht="14.25">
      <c r="C338" s="71"/>
    </row>
    <row r="339" spans="3:3" ht="14.25">
      <c r="C339" s="71"/>
    </row>
    <row r="340" spans="3:3" ht="14.25">
      <c r="C340" s="71"/>
    </row>
    <row r="341" spans="3:3" ht="14.25">
      <c r="C341" s="71"/>
    </row>
    <row r="342" spans="3:3" ht="14.25">
      <c r="C342" s="71"/>
    </row>
    <row r="343" spans="3:3" ht="14.25">
      <c r="C343" s="71"/>
    </row>
    <row r="344" spans="3:3" ht="14.25">
      <c r="C344" s="71"/>
    </row>
    <row r="345" spans="3:3" ht="14.25">
      <c r="C345" s="71"/>
    </row>
    <row r="346" spans="3:3" ht="14.25">
      <c r="C346" s="71"/>
    </row>
    <row r="347" spans="3:3" ht="14.25">
      <c r="C347" s="71"/>
    </row>
    <row r="348" spans="3:3" ht="14.25">
      <c r="C348" s="71"/>
    </row>
    <row r="349" spans="3:3" ht="14.25">
      <c r="C349" s="71"/>
    </row>
    <row r="350" spans="3:3" ht="14.25">
      <c r="C350" s="71"/>
    </row>
    <row r="351" spans="3:3" ht="14.25">
      <c r="C351" s="71"/>
    </row>
    <row r="352" spans="3:3" ht="14.25">
      <c r="C352" s="71"/>
    </row>
    <row r="353" spans="3:3" ht="14.25">
      <c r="C353" s="71"/>
    </row>
    <row r="354" spans="3:3" ht="14.25">
      <c r="C354" s="71"/>
    </row>
    <row r="355" spans="3:3" ht="14.25">
      <c r="C355" s="71"/>
    </row>
    <row r="356" spans="3:3" ht="14.25">
      <c r="C356" s="71"/>
    </row>
    <row r="357" spans="3:3" ht="14.25">
      <c r="C357" s="71"/>
    </row>
    <row r="358" spans="3:3" ht="14.25">
      <c r="C358" s="71"/>
    </row>
    <row r="359" spans="3:3" ht="14.25">
      <c r="C359" s="71"/>
    </row>
    <row r="360" spans="3:3" ht="14.25">
      <c r="C360" s="71"/>
    </row>
    <row r="361" spans="3:3" ht="14.25">
      <c r="C361" s="71"/>
    </row>
    <row r="362" spans="3:3" ht="14.25">
      <c r="C362" s="71"/>
    </row>
    <row r="363" spans="3:3" ht="14.25">
      <c r="C363" s="71"/>
    </row>
    <row r="364" spans="3:3" ht="14.25">
      <c r="C364" s="71"/>
    </row>
    <row r="365" spans="3:3" ht="14.25">
      <c r="C365" s="71"/>
    </row>
    <row r="366" spans="3:3" ht="14.25">
      <c r="C366" s="71"/>
    </row>
    <row r="367" spans="3:3" ht="14.25">
      <c r="C367" s="71"/>
    </row>
    <row r="368" spans="3:3" ht="14.25">
      <c r="C368" s="71"/>
    </row>
    <row r="369" spans="3:3" ht="14.25">
      <c r="C369" s="71"/>
    </row>
    <row r="370" spans="3:3" ht="14.25">
      <c r="C370" s="71"/>
    </row>
    <row r="371" spans="3:3" ht="14.25">
      <c r="C371" s="71"/>
    </row>
    <row r="372" spans="3:3" ht="14.25">
      <c r="C372" s="71"/>
    </row>
    <row r="373" spans="3:3" ht="14.25">
      <c r="C373" s="71"/>
    </row>
    <row r="374" spans="3:3" ht="14.25">
      <c r="C374" s="71"/>
    </row>
    <row r="375" spans="3:3" ht="14.25">
      <c r="C375" s="71"/>
    </row>
    <row r="376" spans="3:3" ht="14.25">
      <c r="C376" s="71"/>
    </row>
    <row r="377" spans="3:3" ht="14.25">
      <c r="C377" s="71"/>
    </row>
    <row r="378" spans="3:3" ht="14.25">
      <c r="C378" s="71"/>
    </row>
    <row r="379" spans="3:3" ht="14.25">
      <c r="C379" s="71"/>
    </row>
    <row r="380" spans="3:3" ht="14.25">
      <c r="C380" s="71"/>
    </row>
    <row r="381" spans="3:3" ht="14.25">
      <c r="C381" s="71"/>
    </row>
    <row r="382" spans="3:3" ht="14.25">
      <c r="C382" s="71"/>
    </row>
    <row r="383" spans="3:3" ht="14.25">
      <c r="C383" s="71"/>
    </row>
    <row r="384" spans="3:3" ht="14.25">
      <c r="C384" s="71"/>
    </row>
    <row r="385" spans="3:3" ht="14.25">
      <c r="C385" s="71"/>
    </row>
    <row r="386" spans="3:3" ht="14.25">
      <c r="C386" s="71"/>
    </row>
    <row r="387" spans="3:3" ht="14.25">
      <c r="C387" s="71"/>
    </row>
    <row r="388" spans="3:3" ht="14.25">
      <c r="C388" s="71"/>
    </row>
    <row r="389" spans="3:3" ht="14.25">
      <c r="C389" s="71"/>
    </row>
    <row r="390" spans="3:3" ht="14.25">
      <c r="C390" s="71"/>
    </row>
    <row r="391" spans="3:3" ht="14.25">
      <c r="C391" s="71"/>
    </row>
    <row r="392" spans="3:3" ht="14.25">
      <c r="C392" s="71"/>
    </row>
    <row r="393" spans="3:3" ht="14.25">
      <c r="C393" s="71"/>
    </row>
    <row r="394" spans="3:3" ht="14.25">
      <c r="C394" s="71"/>
    </row>
    <row r="395" spans="3:3" ht="14.25">
      <c r="C395" s="71"/>
    </row>
    <row r="396" spans="3:3" ht="14.25">
      <c r="C396" s="71"/>
    </row>
    <row r="397" spans="3:3" ht="14.25">
      <c r="C397" s="71"/>
    </row>
    <row r="398" spans="3:3" ht="14.25">
      <c r="C398" s="71"/>
    </row>
    <row r="399" spans="3:3" ht="14.25">
      <c r="C399" s="71"/>
    </row>
    <row r="400" spans="3:3" ht="14.25">
      <c r="C400" s="71"/>
    </row>
    <row r="401" spans="3:3" ht="14.25">
      <c r="C401" s="71"/>
    </row>
    <row r="402" spans="3:3" ht="14.25">
      <c r="C402" s="71"/>
    </row>
    <row r="403" spans="3:3" ht="14.25">
      <c r="C403" s="71"/>
    </row>
    <row r="404" spans="3:3" ht="14.25">
      <c r="C404" s="71"/>
    </row>
    <row r="405" spans="3:3" ht="14.25">
      <c r="C405" s="71"/>
    </row>
    <row r="406" spans="3:3" ht="14.25">
      <c r="C406" s="71"/>
    </row>
    <row r="407" spans="3:3" ht="14.25">
      <c r="C407" s="71"/>
    </row>
    <row r="408" spans="3:3" ht="14.25">
      <c r="C408" s="71"/>
    </row>
    <row r="409" spans="3:3" ht="14.25">
      <c r="C409" s="71"/>
    </row>
    <row r="410" spans="3:3" ht="14.25">
      <c r="C410" s="71"/>
    </row>
    <row r="411" spans="3:3" ht="14.25">
      <c r="C411" s="71"/>
    </row>
    <row r="412" spans="3:3" ht="14.25">
      <c r="C412" s="71"/>
    </row>
    <row r="413" spans="3:3" ht="14.25">
      <c r="C413" s="71"/>
    </row>
    <row r="414" spans="3:3" ht="14.25">
      <c r="C414" s="71"/>
    </row>
    <row r="415" spans="3:3" ht="14.25">
      <c r="C415" s="71"/>
    </row>
    <row r="416" spans="3:3" ht="14.25">
      <c r="C416" s="71"/>
    </row>
    <row r="417" spans="3:3" ht="14.25">
      <c r="C417" s="71"/>
    </row>
    <row r="418" spans="3:3" ht="14.25">
      <c r="C418" s="71"/>
    </row>
    <row r="419" spans="3:3" ht="14.25">
      <c r="C419" s="71"/>
    </row>
    <row r="420" spans="3:3" ht="14.25">
      <c r="C420" s="71"/>
    </row>
    <row r="421" spans="3:3" ht="14.25">
      <c r="C421" s="71"/>
    </row>
    <row r="422" spans="3:3" ht="14.25">
      <c r="C422" s="71"/>
    </row>
    <row r="423" spans="3:3" ht="14.25">
      <c r="C423" s="71"/>
    </row>
    <row r="424" spans="3:3" ht="14.25">
      <c r="C424" s="71"/>
    </row>
    <row r="425" spans="3:3" ht="14.25">
      <c r="C425" s="71"/>
    </row>
    <row r="426" spans="3:3" ht="14.25">
      <c r="C426" s="71"/>
    </row>
    <row r="427" spans="3:3" ht="14.25">
      <c r="C427" s="71"/>
    </row>
    <row r="428" spans="3:3" ht="14.25">
      <c r="C428" s="71"/>
    </row>
    <row r="429" spans="3:3" ht="14.25">
      <c r="C429" s="71"/>
    </row>
    <row r="430" spans="3:3" ht="14.25">
      <c r="C430" s="71"/>
    </row>
    <row r="431" spans="3:3" ht="14.25">
      <c r="C431" s="71"/>
    </row>
    <row r="432" spans="3:3" ht="14.25">
      <c r="C432" s="71"/>
    </row>
    <row r="433" spans="3:3" ht="14.25">
      <c r="C433" s="71"/>
    </row>
    <row r="434" spans="3:3" ht="14.25">
      <c r="C434" s="71"/>
    </row>
    <row r="435" spans="3:3" ht="14.25">
      <c r="C435" s="71"/>
    </row>
    <row r="436" spans="3:3" ht="14.25">
      <c r="C436" s="71"/>
    </row>
    <row r="437" spans="3:3" ht="14.25">
      <c r="C437" s="71"/>
    </row>
    <row r="438" spans="3:3" ht="14.25">
      <c r="C438" s="71"/>
    </row>
    <row r="439" spans="3:3" ht="14.25">
      <c r="C439" s="71"/>
    </row>
    <row r="440" spans="3:3" ht="14.25">
      <c r="C440" s="71"/>
    </row>
    <row r="441" spans="3:3" ht="14.25">
      <c r="C441" s="71"/>
    </row>
    <row r="442" spans="3:3" ht="14.25">
      <c r="C442" s="71"/>
    </row>
    <row r="443" spans="3:3" ht="14.25">
      <c r="C443" s="71"/>
    </row>
    <row r="444" spans="3:3" ht="14.25">
      <c r="C444" s="71"/>
    </row>
    <row r="445" spans="3:3" ht="14.25">
      <c r="C445" s="71"/>
    </row>
    <row r="446" spans="3:3" ht="14.25">
      <c r="C446" s="71"/>
    </row>
    <row r="447" spans="3:3" ht="14.25">
      <c r="C447" s="71"/>
    </row>
    <row r="448" spans="3:3" ht="14.25">
      <c r="C448" s="71"/>
    </row>
    <row r="449" spans="3:3" ht="14.25">
      <c r="C449" s="71"/>
    </row>
    <row r="450" spans="3:3" ht="14.25">
      <c r="C450" s="71"/>
    </row>
    <row r="451" spans="3:3" ht="14.25">
      <c r="C451" s="71"/>
    </row>
    <row r="452" spans="3:3" ht="14.25">
      <c r="C452" s="71"/>
    </row>
    <row r="453" spans="3:3" ht="14.25">
      <c r="C453" s="71"/>
    </row>
    <row r="454" spans="3:3" ht="14.25">
      <c r="C454" s="71"/>
    </row>
    <row r="455" spans="3:3" ht="14.25">
      <c r="C455" s="71"/>
    </row>
    <row r="456" spans="3:3" ht="14.25">
      <c r="C456" s="71"/>
    </row>
    <row r="457" spans="3:3" ht="14.25">
      <c r="C457" s="71"/>
    </row>
    <row r="458" spans="3:3" ht="14.25">
      <c r="C458" s="71"/>
    </row>
    <row r="459" spans="3:3" ht="14.25">
      <c r="C459" s="71"/>
    </row>
    <row r="460" spans="3:3" ht="14.25">
      <c r="C460" s="71"/>
    </row>
    <row r="461" spans="3:3" ht="14.25">
      <c r="C461" s="71"/>
    </row>
    <row r="462" spans="3:3" ht="14.25">
      <c r="C462" s="71"/>
    </row>
    <row r="463" spans="3:3" ht="14.25">
      <c r="C463" s="71"/>
    </row>
    <row r="464" spans="3:3" ht="14.25">
      <c r="C464" s="71"/>
    </row>
    <row r="465" spans="3:3" ht="14.25">
      <c r="C465" s="71"/>
    </row>
    <row r="466" spans="3:3" ht="14.25">
      <c r="C466" s="71"/>
    </row>
    <row r="467" spans="3:3" ht="14.25">
      <c r="C467" s="71"/>
    </row>
    <row r="468" spans="3:3" ht="14.25">
      <c r="C468" s="71"/>
    </row>
    <row r="469" spans="3:3" ht="14.25">
      <c r="C469" s="71"/>
    </row>
    <row r="470" spans="3:3" ht="14.25">
      <c r="C470" s="71"/>
    </row>
    <row r="471" spans="3:3" ht="14.25">
      <c r="C471" s="71"/>
    </row>
    <row r="472" spans="3:3" ht="14.25">
      <c r="C472" s="71"/>
    </row>
    <row r="473" spans="3:3" ht="14.25">
      <c r="C473" s="71"/>
    </row>
    <row r="474" spans="3:3" ht="14.25">
      <c r="C474" s="71"/>
    </row>
    <row r="475" spans="3:3" ht="14.25">
      <c r="C475" s="71"/>
    </row>
    <row r="476" spans="3:3" ht="14.25">
      <c r="C476" s="71"/>
    </row>
    <row r="477" spans="3:3" ht="14.25">
      <c r="C477" s="71"/>
    </row>
    <row r="478" spans="3:3" ht="14.25">
      <c r="C478" s="71"/>
    </row>
    <row r="479" spans="3:3" ht="14.25">
      <c r="C479" s="71"/>
    </row>
    <row r="480" spans="3:3" ht="14.25">
      <c r="C480" s="71"/>
    </row>
    <row r="481" spans="3:3" ht="14.25">
      <c r="C481" s="71"/>
    </row>
    <row r="482" spans="3:3" ht="14.25">
      <c r="C482" s="71"/>
    </row>
    <row r="483" spans="3:3" ht="14.25">
      <c r="C483" s="71"/>
    </row>
    <row r="484" spans="3:3" ht="14.25">
      <c r="C484" s="71"/>
    </row>
    <row r="485" spans="3:3" ht="14.25">
      <c r="C485" s="71"/>
    </row>
    <row r="486" spans="3:3" ht="14.25">
      <c r="C486" s="71"/>
    </row>
    <row r="487" spans="3:3" ht="14.25">
      <c r="C487" s="71"/>
    </row>
    <row r="488" spans="3:3" ht="14.25">
      <c r="C488" s="71"/>
    </row>
    <row r="489" spans="3:3" ht="14.25">
      <c r="C489" s="71"/>
    </row>
    <row r="490" spans="3:3" ht="14.25">
      <c r="C490" s="71"/>
    </row>
    <row r="491" spans="3:3" ht="14.25">
      <c r="C491" s="71"/>
    </row>
    <row r="492" spans="3:3" ht="14.25">
      <c r="C492" s="71"/>
    </row>
    <row r="493" spans="3:3" ht="14.25">
      <c r="C493" s="71"/>
    </row>
    <row r="494" spans="3:3" ht="14.25">
      <c r="C494" s="71"/>
    </row>
    <row r="495" spans="3:3" ht="14.25">
      <c r="C495" s="71"/>
    </row>
    <row r="496" spans="3:3" ht="14.25">
      <c r="C496" s="71"/>
    </row>
    <row r="497" spans="3:3" ht="14.25">
      <c r="C497" s="71"/>
    </row>
    <row r="498" spans="3:3" ht="14.25">
      <c r="C498" s="71"/>
    </row>
    <row r="499" spans="3:3" ht="14.25">
      <c r="C499" s="71"/>
    </row>
    <row r="500" spans="3:3" ht="14.25">
      <c r="C500" s="71"/>
    </row>
    <row r="501" spans="3:3" ht="14.25">
      <c r="C501" s="71"/>
    </row>
    <row r="502" spans="3:3" ht="14.25">
      <c r="C502" s="71"/>
    </row>
    <row r="503" spans="3:3" ht="14.25">
      <c r="C503" s="71"/>
    </row>
    <row r="504" spans="3:3" ht="14.25">
      <c r="C504" s="71"/>
    </row>
    <row r="505" spans="3:3" ht="14.25">
      <c r="C505" s="71"/>
    </row>
    <row r="506" spans="3:3" ht="14.25">
      <c r="C506" s="71"/>
    </row>
    <row r="507" spans="3:3" ht="14.25">
      <c r="C507" s="71"/>
    </row>
    <row r="508" spans="3:3" ht="14.25">
      <c r="C508" s="71"/>
    </row>
    <row r="509" spans="3:3" ht="14.25">
      <c r="C509" s="71"/>
    </row>
    <row r="510" spans="3:3" ht="14.25">
      <c r="C510" s="71"/>
    </row>
    <row r="511" spans="3:3" ht="14.25">
      <c r="C511" s="71"/>
    </row>
    <row r="512" spans="3:3" ht="14.25">
      <c r="C512" s="71"/>
    </row>
    <row r="513" spans="3:3" ht="14.25">
      <c r="C513" s="71"/>
    </row>
    <row r="514" spans="3:3" ht="14.25">
      <c r="C514" s="71"/>
    </row>
    <row r="515" spans="3:3" ht="14.25">
      <c r="C515" s="71"/>
    </row>
    <row r="516" spans="3:3" ht="14.25">
      <c r="C516" s="71"/>
    </row>
    <row r="517" spans="3:3" ht="14.25">
      <c r="C517" s="71"/>
    </row>
    <row r="518" spans="3:3" ht="14.25">
      <c r="C518" s="71"/>
    </row>
    <row r="519" spans="3:3" ht="14.25">
      <c r="C519" s="71"/>
    </row>
    <row r="520" spans="3:3" ht="14.25">
      <c r="C520" s="71"/>
    </row>
    <row r="521" spans="3:3" ht="14.25">
      <c r="C521" s="71"/>
    </row>
    <row r="522" spans="3:3" ht="14.25">
      <c r="C522" s="71"/>
    </row>
    <row r="523" spans="3:3" ht="14.25">
      <c r="C523" s="71"/>
    </row>
    <row r="524" spans="3:3" ht="14.25">
      <c r="C524" s="71"/>
    </row>
    <row r="525" spans="3:3" ht="14.25">
      <c r="C525" s="71"/>
    </row>
    <row r="526" spans="3:3" ht="14.25">
      <c r="C526" s="71"/>
    </row>
    <row r="527" spans="3:3" ht="14.25">
      <c r="C527" s="71"/>
    </row>
    <row r="528" spans="3:3" ht="14.25">
      <c r="C528" s="71"/>
    </row>
    <row r="529" spans="3:3" ht="14.25">
      <c r="C529" s="71"/>
    </row>
    <row r="530" spans="3:3" ht="14.25">
      <c r="C530" s="71"/>
    </row>
    <row r="531" spans="3:3" ht="14.25">
      <c r="C531" s="71"/>
    </row>
    <row r="532" spans="3:3" ht="14.25">
      <c r="C532" s="71"/>
    </row>
    <row r="533" spans="3:3" ht="14.25">
      <c r="C533" s="71"/>
    </row>
    <row r="534" spans="3:3" ht="14.25">
      <c r="C534" s="71"/>
    </row>
    <row r="535" spans="3:3" ht="14.25">
      <c r="C535" s="71"/>
    </row>
    <row r="536" spans="3:3" ht="14.25">
      <c r="C536" s="71"/>
    </row>
    <row r="537" spans="3:3" ht="14.25">
      <c r="C537" s="71"/>
    </row>
    <row r="538" spans="3:3" ht="14.25">
      <c r="C538" s="71"/>
    </row>
    <row r="539" spans="3:3" ht="14.25">
      <c r="C539" s="71"/>
    </row>
    <row r="540" spans="3:3" ht="14.25">
      <c r="C540" s="71"/>
    </row>
    <row r="541" spans="3:3" ht="14.25">
      <c r="C541" s="71"/>
    </row>
    <row r="542" spans="3:3" ht="14.25">
      <c r="C542" s="71"/>
    </row>
    <row r="543" spans="3:3" ht="14.25">
      <c r="C543" s="71"/>
    </row>
    <row r="544" spans="3:3" ht="14.25">
      <c r="C544" s="71"/>
    </row>
    <row r="545" spans="3:3" ht="14.25">
      <c r="C545" s="71"/>
    </row>
    <row r="546" spans="3:3" ht="14.25">
      <c r="C546" s="71"/>
    </row>
    <row r="547" spans="3:3" ht="14.25">
      <c r="C547" s="71"/>
    </row>
    <row r="548" spans="3:3" ht="14.25">
      <c r="C548" s="71"/>
    </row>
    <row r="549" spans="3:3" ht="14.25">
      <c r="C549" s="71"/>
    </row>
    <row r="550" spans="3:3" ht="14.25">
      <c r="C550" s="71"/>
    </row>
    <row r="551" spans="3:3" ht="14.25">
      <c r="C551" s="71"/>
    </row>
    <row r="552" spans="3:3" ht="14.25">
      <c r="C552" s="71"/>
    </row>
    <row r="553" spans="3:3" ht="14.25">
      <c r="C553" s="71"/>
    </row>
    <row r="554" spans="3:3" ht="14.25">
      <c r="C554" s="71"/>
    </row>
    <row r="555" spans="3:3" ht="14.25">
      <c r="C555" s="71"/>
    </row>
    <row r="556" spans="3:3" ht="14.25">
      <c r="C556" s="71"/>
    </row>
    <row r="557" spans="3:3" ht="14.25">
      <c r="C557" s="71"/>
    </row>
    <row r="558" spans="3:3" ht="14.25">
      <c r="C558" s="71"/>
    </row>
    <row r="559" spans="3:3" ht="14.25">
      <c r="C559" s="71"/>
    </row>
    <row r="560" spans="3:3" ht="14.25">
      <c r="C560" s="71"/>
    </row>
    <row r="561" spans="3:3" ht="14.25">
      <c r="C561" s="71"/>
    </row>
    <row r="562" spans="3:3" ht="14.25">
      <c r="C562" s="71"/>
    </row>
    <row r="563" spans="3:3" ht="14.25">
      <c r="C563" s="71"/>
    </row>
    <row r="564" spans="3:3" ht="14.25">
      <c r="C564" s="71"/>
    </row>
    <row r="565" spans="3:3" ht="14.25">
      <c r="C565" s="71"/>
    </row>
    <row r="566" spans="3:3" ht="14.25">
      <c r="C566" s="71"/>
    </row>
    <row r="567" spans="3:3" ht="14.25">
      <c r="C567" s="71"/>
    </row>
    <row r="568" spans="3:3" ht="14.25">
      <c r="C568" s="71"/>
    </row>
    <row r="569" spans="3:3" ht="14.25">
      <c r="C569" s="71"/>
    </row>
    <row r="570" spans="3:3" ht="14.25">
      <c r="C570" s="71"/>
    </row>
    <row r="571" spans="3:3" ht="14.25">
      <c r="C571" s="71"/>
    </row>
    <row r="572" spans="3:3" ht="14.25">
      <c r="C572" s="71"/>
    </row>
    <row r="573" spans="3:3" ht="14.25">
      <c r="C573" s="71"/>
    </row>
    <row r="574" spans="3:3" ht="14.25">
      <c r="C574" s="71"/>
    </row>
    <row r="575" spans="3:3" ht="14.25">
      <c r="C575" s="71"/>
    </row>
    <row r="576" spans="3:3" ht="14.25">
      <c r="C576" s="71"/>
    </row>
    <row r="577" spans="3:3" ht="14.25">
      <c r="C577" s="71"/>
    </row>
    <row r="578" spans="3:3" ht="14.25">
      <c r="C578" s="71"/>
    </row>
    <row r="579" spans="3:3" ht="14.25">
      <c r="C579" s="71"/>
    </row>
    <row r="580" spans="3:3" ht="14.25">
      <c r="C580" s="71"/>
    </row>
    <row r="581" spans="3:3" ht="14.25">
      <c r="C581" s="71"/>
    </row>
    <row r="582" spans="3:3" ht="14.25">
      <c r="C582" s="71"/>
    </row>
    <row r="583" spans="3:3" ht="14.25">
      <c r="C583" s="71"/>
    </row>
    <row r="584" spans="3:3" ht="14.25">
      <c r="C584" s="71"/>
    </row>
    <row r="585" spans="3:3" ht="14.25">
      <c r="C585" s="71"/>
    </row>
    <row r="586" spans="3:3" ht="14.25">
      <c r="C586" s="71"/>
    </row>
    <row r="587" spans="3:3" ht="14.25">
      <c r="C587" s="71"/>
    </row>
    <row r="588" spans="3:3" ht="14.25">
      <c r="C588" s="71"/>
    </row>
    <row r="589" spans="3:3" ht="14.25">
      <c r="C589" s="71"/>
    </row>
    <row r="590" spans="3:3" ht="14.25">
      <c r="C590" s="71"/>
    </row>
    <row r="591" spans="3:3" ht="14.25">
      <c r="C591" s="71"/>
    </row>
    <row r="592" spans="3:3" ht="14.25">
      <c r="C592" s="71"/>
    </row>
    <row r="593" spans="3:3" ht="14.25">
      <c r="C593" s="71"/>
    </row>
    <row r="594" spans="3:3" ht="14.25">
      <c r="C594" s="71"/>
    </row>
    <row r="595" spans="3:3" ht="14.25">
      <c r="C595" s="71"/>
    </row>
    <row r="596" spans="3:3" ht="14.25">
      <c r="C596" s="71"/>
    </row>
    <row r="597" spans="3:3" ht="14.25">
      <c r="C597" s="71"/>
    </row>
    <row r="598" spans="3:3" ht="14.25">
      <c r="C598" s="71"/>
    </row>
    <row r="599" spans="3:3" ht="14.25">
      <c r="C599" s="71"/>
    </row>
    <row r="600" spans="3:3" ht="14.25">
      <c r="C600" s="71"/>
    </row>
    <row r="601" spans="3:3" ht="14.25">
      <c r="C601" s="71"/>
    </row>
    <row r="602" spans="3:3" ht="14.25">
      <c r="C602" s="71"/>
    </row>
    <row r="603" spans="3:3" ht="14.25">
      <c r="C603" s="71"/>
    </row>
    <row r="604" spans="3:3" ht="14.25">
      <c r="C604" s="71"/>
    </row>
    <row r="605" spans="3:3" ht="14.25">
      <c r="C605" s="71"/>
    </row>
    <row r="606" spans="3:3" ht="14.25">
      <c r="C606" s="71"/>
    </row>
    <row r="607" spans="3:3" ht="14.25">
      <c r="C607" s="71"/>
    </row>
    <row r="608" spans="3:3" ht="14.25">
      <c r="C608" s="71"/>
    </row>
    <row r="609" spans="3:3" ht="14.25">
      <c r="C609" s="71"/>
    </row>
    <row r="610" spans="3:3" ht="14.25">
      <c r="C610" s="71"/>
    </row>
    <row r="611" spans="3:3" ht="14.25">
      <c r="C611" s="71"/>
    </row>
    <row r="612" spans="3:3" ht="14.25">
      <c r="C612" s="71"/>
    </row>
    <row r="613" spans="3:3" ht="14.25">
      <c r="C613" s="71"/>
    </row>
    <row r="614" spans="3:3" ht="14.25">
      <c r="C614" s="71"/>
    </row>
    <row r="615" spans="3:3" ht="14.25">
      <c r="C615" s="71"/>
    </row>
    <row r="616" spans="3:3" ht="14.25">
      <c r="C616" s="71"/>
    </row>
    <row r="617" spans="3:3" ht="14.25">
      <c r="C617" s="71"/>
    </row>
    <row r="618" spans="3:3" ht="14.25">
      <c r="C618" s="71"/>
    </row>
    <row r="619" spans="3:3" ht="14.25">
      <c r="C619" s="71"/>
    </row>
    <row r="620" spans="3:3" ht="14.25">
      <c r="C620" s="71"/>
    </row>
    <row r="621" spans="3:3" ht="14.25">
      <c r="C621" s="71"/>
    </row>
    <row r="622" spans="3:3" ht="14.25">
      <c r="C622" s="71"/>
    </row>
    <row r="623" spans="3:3" ht="14.25">
      <c r="C623" s="71"/>
    </row>
    <row r="624" spans="3:3" ht="14.25">
      <c r="C624" s="71"/>
    </row>
    <row r="625" spans="3:3" ht="14.25">
      <c r="C625" s="71"/>
    </row>
    <row r="626" spans="3:3" ht="14.25">
      <c r="C626" s="71"/>
    </row>
    <row r="627" spans="3:3" ht="14.25">
      <c r="C627" s="71"/>
    </row>
    <row r="628" spans="3:3" ht="14.25">
      <c r="C628" s="71"/>
    </row>
    <row r="629" spans="3:3" ht="14.25">
      <c r="C629" s="71"/>
    </row>
    <row r="630" spans="3:3" ht="14.25">
      <c r="C630" s="71"/>
    </row>
    <row r="631" spans="3:3" ht="14.25">
      <c r="C631" s="71"/>
    </row>
    <row r="632" spans="3:3" ht="14.25">
      <c r="C632" s="71"/>
    </row>
    <row r="633" spans="3:3" ht="14.25">
      <c r="C633" s="71"/>
    </row>
    <row r="634" spans="3:3" ht="14.25">
      <c r="C634" s="71"/>
    </row>
    <row r="635" spans="3:3" ht="14.25">
      <c r="C635" s="71"/>
    </row>
    <row r="636" spans="3:3" ht="14.25">
      <c r="C636" s="71"/>
    </row>
    <row r="637" spans="3:3" ht="14.25">
      <c r="C637" s="71"/>
    </row>
    <row r="638" spans="3:3" ht="14.25">
      <c r="C638" s="71"/>
    </row>
    <row r="639" spans="3:3" ht="14.25">
      <c r="C639" s="71"/>
    </row>
    <row r="640" spans="3:3" ht="14.25">
      <c r="C640" s="71"/>
    </row>
    <row r="641" spans="3:3" ht="14.25">
      <c r="C641" s="71"/>
    </row>
    <row r="642" spans="3:3" ht="14.25">
      <c r="C642" s="71"/>
    </row>
    <row r="643" spans="3:3" ht="14.25">
      <c r="C643" s="71"/>
    </row>
    <row r="644" spans="3:3" ht="14.25">
      <c r="C644" s="71"/>
    </row>
    <row r="645" spans="3:3" ht="14.25">
      <c r="C645" s="71"/>
    </row>
    <row r="646" spans="3:3" ht="14.25">
      <c r="C646" s="71"/>
    </row>
    <row r="647" spans="3:3" ht="14.25">
      <c r="C647" s="71"/>
    </row>
    <row r="648" spans="3:3" ht="14.25">
      <c r="C648" s="71"/>
    </row>
    <row r="649" spans="3:3" ht="14.25">
      <c r="C649" s="71"/>
    </row>
    <row r="650" spans="3:3" ht="14.25">
      <c r="C650" s="71"/>
    </row>
    <row r="651" spans="3:3" ht="14.25">
      <c r="C651" s="71"/>
    </row>
    <row r="652" spans="3:3" ht="14.25">
      <c r="C652" s="71"/>
    </row>
    <row r="653" spans="3:3" ht="14.25">
      <c r="C653" s="71"/>
    </row>
    <row r="654" spans="3:3" ht="14.25">
      <c r="C654" s="71"/>
    </row>
    <row r="655" spans="3:3" ht="14.25">
      <c r="C655" s="71"/>
    </row>
    <row r="656" spans="3:3" ht="14.25">
      <c r="C656" s="71"/>
    </row>
    <row r="657" spans="3:3" ht="14.25">
      <c r="C657" s="71"/>
    </row>
    <row r="658" spans="3:3" ht="14.25">
      <c r="C658" s="71"/>
    </row>
    <row r="659" spans="3:3" ht="14.25">
      <c r="C659" s="71"/>
    </row>
    <row r="660" spans="3:3" ht="14.25">
      <c r="C660" s="71"/>
    </row>
    <row r="661" spans="3:3" ht="14.25">
      <c r="C661" s="71"/>
    </row>
    <row r="662" spans="3:3" ht="14.25">
      <c r="C662" s="71"/>
    </row>
    <row r="663" spans="3:3" ht="14.25">
      <c r="C663" s="71"/>
    </row>
    <row r="664" spans="3:3" ht="14.25">
      <c r="C664" s="71"/>
    </row>
    <row r="665" spans="3:3" ht="14.25">
      <c r="C665" s="71"/>
    </row>
    <row r="666" spans="3:3" ht="14.25">
      <c r="C666" s="71"/>
    </row>
    <row r="667" spans="3:3" ht="14.25">
      <c r="C667" s="71"/>
    </row>
    <row r="668" spans="3:3" ht="14.25">
      <c r="C668" s="71"/>
    </row>
    <row r="669" spans="3:3" ht="14.25">
      <c r="C669" s="71"/>
    </row>
    <row r="670" spans="3:3" ht="14.25">
      <c r="C670" s="71"/>
    </row>
    <row r="671" spans="3:3" ht="14.25">
      <c r="C671" s="71"/>
    </row>
    <row r="672" spans="3:3" ht="14.25">
      <c r="C672" s="71"/>
    </row>
    <row r="673" spans="3:3" ht="14.25">
      <c r="C673" s="71"/>
    </row>
    <row r="674" spans="3:3" ht="14.25">
      <c r="C674" s="71"/>
    </row>
    <row r="675" spans="3:3" ht="14.25">
      <c r="C675" s="71"/>
    </row>
    <row r="676" spans="3:3" ht="14.25">
      <c r="C676" s="71"/>
    </row>
    <row r="677" spans="3:3" ht="14.25">
      <c r="C677" s="71"/>
    </row>
    <row r="678" spans="3:3" ht="14.25">
      <c r="C678" s="71"/>
    </row>
    <row r="679" spans="3:3" ht="14.25">
      <c r="C679" s="71"/>
    </row>
    <row r="680" spans="3:3" ht="14.25">
      <c r="C680" s="71"/>
    </row>
    <row r="681" spans="3:3" ht="14.25">
      <c r="C681" s="71"/>
    </row>
    <row r="682" spans="3:3" ht="14.25">
      <c r="C682" s="71"/>
    </row>
    <row r="683" spans="3:3" ht="14.25">
      <c r="C683" s="71"/>
    </row>
    <row r="684" spans="3:3" ht="14.25">
      <c r="C684" s="71"/>
    </row>
    <row r="685" spans="3:3" ht="14.25">
      <c r="C685" s="71"/>
    </row>
    <row r="686" spans="3:3" ht="14.25">
      <c r="C686" s="71"/>
    </row>
    <row r="687" spans="3:3" ht="14.25">
      <c r="C687" s="71"/>
    </row>
    <row r="688" spans="3:3" ht="14.25">
      <c r="C688" s="71"/>
    </row>
    <row r="689" spans="3:3" ht="14.25">
      <c r="C689" s="71"/>
    </row>
    <row r="690" spans="3:3" ht="14.25">
      <c r="C690" s="71"/>
    </row>
    <row r="691" spans="3:3" ht="14.25">
      <c r="C691" s="71"/>
    </row>
    <row r="692" spans="3:3" ht="14.25">
      <c r="C692" s="71"/>
    </row>
    <row r="693" spans="3:3" ht="14.25">
      <c r="C693" s="71"/>
    </row>
    <row r="694" spans="3:3" ht="14.25">
      <c r="C694" s="71"/>
    </row>
    <row r="695" spans="3:3" ht="14.25">
      <c r="C695" s="71"/>
    </row>
    <row r="696" spans="3:3" ht="14.25">
      <c r="C696" s="71"/>
    </row>
    <row r="697" spans="3:3" ht="14.25">
      <c r="C697" s="71"/>
    </row>
    <row r="698" spans="3:3" ht="14.25">
      <c r="C698" s="71"/>
    </row>
    <row r="699" spans="3:3" ht="14.25">
      <c r="C699" s="71"/>
    </row>
    <row r="700" spans="3:3" ht="14.25">
      <c r="C700" s="71"/>
    </row>
    <row r="701" spans="3:3" ht="14.25">
      <c r="C701" s="71"/>
    </row>
    <row r="702" spans="3:3" ht="14.25">
      <c r="C702" s="71"/>
    </row>
    <row r="703" spans="3:3" ht="14.25">
      <c r="C703" s="71"/>
    </row>
    <row r="704" spans="3:3" ht="14.25">
      <c r="C704" s="71"/>
    </row>
    <row r="705" spans="3:3" ht="14.25">
      <c r="C705" s="71"/>
    </row>
    <row r="706" spans="3:3" ht="14.25">
      <c r="C706" s="71"/>
    </row>
    <row r="707" spans="3:3" ht="14.25">
      <c r="C707" s="71"/>
    </row>
    <row r="708" spans="3:3" ht="14.25">
      <c r="C708" s="71"/>
    </row>
    <row r="709" spans="3:3" ht="14.25">
      <c r="C709" s="71"/>
    </row>
    <row r="710" spans="3:3" ht="14.25">
      <c r="C710" s="71"/>
    </row>
    <row r="711" spans="3:3" ht="14.25">
      <c r="C711" s="71"/>
    </row>
    <row r="712" spans="3:3" ht="14.25">
      <c r="C712" s="71"/>
    </row>
    <row r="713" spans="3:3" ht="14.25">
      <c r="C713" s="71"/>
    </row>
    <row r="714" spans="3:3" ht="14.25">
      <c r="C714" s="71"/>
    </row>
    <row r="715" spans="3:3" ht="14.25">
      <c r="C715" s="71"/>
    </row>
    <row r="716" spans="3:3" ht="14.25">
      <c r="C716" s="71"/>
    </row>
    <row r="717" spans="3:3" ht="14.25">
      <c r="C717" s="71"/>
    </row>
    <row r="718" spans="3:3" ht="14.25">
      <c r="C718" s="71"/>
    </row>
    <row r="719" spans="3:3" ht="14.25">
      <c r="C719" s="71"/>
    </row>
    <row r="720" spans="3:3" ht="14.25">
      <c r="C720" s="71"/>
    </row>
    <row r="721" spans="3:3" ht="14.25">
      <c r="C721" s="71"/>
    </row>
    <row r="722" spans="3:3" ht="14.25">
      <c r="C722" s="71"/>
    </row>
    <row r="723" spans="3:3" ht="14.25">
      <c r="C723" s="71"/>
    </row>
    <row r="724" spans="3:3" ht="14.25">
      <c r="C724" s="71"/>
    </row>
    <row r="725" spans="3:3" ht="14.25">
      <c r="C725" s="71"/>
    </row>
    <row r="726" spans="3:3" ht="14.25">
      <c r="C726" s="71"/>
    </row>
    <row r="727" spans="3:3" ht="14.25">
      <c r="C727" s="71"/>
    </row>
    <row r="728" spans="3:3" ht="14.25">
      <c r="C728" s="71"/>
    </row>
    <row r="729" spans="3:3" ht="14.25">
      <c r="C729" s="71"/>
    </row>
    <row r="730" spans="3:3" ht="14.25">
      <c r="C730" s="71"/>
    </row>
    <row r="731" spans="3:3" ht="14.25">
      <c r="C731" s="71"/>
    </row>
    <row r="732" spans="3:3" ht="14.25">
      <c r="C732" s="71"/>
    </row>
    <row r="733" spans="3:3" ht="14.25">
      <c r="C733" s="71"/>
    </row>
    <row r="734" spans="3:3" ht="14.25">
      <c r="C734" s="71"/>
    </row>
    <row r="735" spans="3:3" ht="14.25">
      <c r="C735" s="71"/>
    </row>
    <row r="736" spans="3:3" ht="14.25">
      <c r="C736" s="71"/>
    </row>
    <row r="737" spans="3:3" ht="14.25">
      <c r="C737" s="71"/>
    </row>
    <row r="738" spans="3:3" ht="14.25">
      <c r="C738" s="71"/>
    </row>
    <row r="739" spans="3:3" ht="14.25">
      <c r="C739" s="71"/>
    </row>
    <row r="740" spans="3:3" ht="14.25">
      <c r="C740" s="71"/>
    </row>
    <row r="741" spans="3:3" ht="14.25">
      <c r="C741" s="71"/>
    </row>
    <row r="742" spans="3:3" ht="14.25">
      <c r="C742" s="71"/>
    </row>
    <row r="743" spans="3:3" ht="14.25">
      <c r="C743" s="71"/>
    </row>
    <row r="744" spans="3:3" ht="14.25">
      <c r="C744" s="71"/>
    </row>
    <row r="745" spans="3:3" ht="14.25">
      <c r="C745" s="71"/>
    </row>
    <row r="746" spans="3:3" ht="14.25">
      <c r="C746" s="71"/>
    </row>
    <row r="747" spans="3:3" ht="14.25">
      <c r="C747" s="71"/>
    </row>
    <row r="748" spans="3:3" ht="14.25">
      <c r="C748" s="71"/>
    </row>
    <row r="749" spans="3:3" ht="14.25">
      <c r="C749" s="71"/>
    </row>
    <row r="750" spans="3:3" ht="14.25">
      <c r="C750" s="71"/>
    </row>
    <row r="751" spans="3:3" ht="14.25">
      <c r="C751" s="71"/>
    </row>
    <row r="752" spans="3:3" ht="14.25">
      <c r="C752" s="71"/>
    </row>
    <row r="753" spans="3:3" ht="14.25">
      <c r="C753" s="71"/>
    </row>
    <row r="754" spans="3:3" ht="14.25">
      <c r="C754" s="71"/>
    </row>
    <row r="755" spans="3:3" ht="14.25">
      <c r="C755" s="71"/>
    </row>
    <row r="756" spans="3:3" ht="14.25">
      <c r="C756" s="71"/>
    </row>
    <row r="757" spans="3:3" ht="14.25">
      <c r="C757" s="71"/>
    </row>
    <row r="758" spans="3:3" ht="14.25">
      <c r="C758" s="71"/>
    </row>
    <row r="759" spans="3:3" ht="14.25">
      <c r="C759" s="71"/>
    </row>
    <row r="760" spans="3:3" ht="14.25">
      <c r="C760" s="71"/>
    </row>
    <row r="761" spans="3:3" ht="14.25">
      <c r="C761" s="71"/>
    </row>
    <row r="762" spans="3:3" ht="14.25">
      <c r="C762" s="71"/>
    </row>
    <row r="763" spans="3:3" ht="14.25">
      <c r="C763" s="71"/>
    </row>
    <row r="764" spans="3:3" ht="14.25">
      <c r="C764" s="71"/>
    </row>
    <row r="765" spans="3:3" ht="14.25">
      <c r="C765" s="71"/>
    </row>
    <row r="766" spans="3:3" ht="14.25">
      <c r="C766" s="71"/>
    </row>
    <row r="767" spans="3:3" ht="14.25">
      <c r="C767" s="71"/>
    </row>
    <row r="768" spans="3:3" ht="14.25">
      <c r="C768" s="71"/>
    </row>
    <row r="769" spans="3:3" ht="14.25">
      <c r="C769" s="71"/>
    </row>
    <row r="770" spans="3:3" ht="14.25">
      <c r="C770" s="71"/>
    </row>
    <row r="771" spans="3:3" ht="14.25">
      <c r="C771" s="71"/>
    </row>
    <row r="772" spans="3:3" ht="14.25">
      <c r="C772" s="71"/>
    </row>
    <row r="773" spans="3:3" ht="14.25">
      <c r="C773" s="71"/>
    </row>
    <row r="774" spans="3:3" ht="14.25">
      <c r="C774" s="71"/>
    </row>
    <row r="775" spans="3:3" ht="14.25">
      <c r="C775" s="71"/>
    </row>
    <row r="776" spans="3:3" ht="14.25">
      <c r="C776" s="71"/>
    </row>
    <row r="777" spans="3:3" ht="14.25">
      <c r="C777" s="71"/>
    </row>
    <row r="778" spans="3:3" ht="14.25">
      <c r="C778" s="71"/>
    </row>
    <row r="779" spans="3:3" ht="14.25">
      <c r="C779" s="71"/>
    </row>
    <row r="780" spans="3:3" ht="14.25">
      <c r="C780" s="71"/>
    </row>
    <row r="781" spans="3:3" ht="14.25">
      <c r="C781" s="71"/>
    </row>
    <row r="782" spans="3:3" ht="14.25">
      <c r="C782" s="71"/>
    </row>
    <row r="783" spans="3:3" ht="14.25">
      <c r="C783" s="71"/>
    </row>
    <row r="784" spans="3:3" ht="14.25">
      <c r="C784" s="71"/>
    </row>
    <row r="785" spans="3:3" ht="14.25">
      <c r="C785" s="71"/>
    </row>
    <row r="786" spans="3:3" ht="14.25">
      <c r="C786" s="71"/>
    </row>
    <row r="787" spans="3:3" ht="14.25">
      <c r="C787" s="71"/>
    </row>
    <row r="788" spans="3:3" ht="14.25">
      <c r="C788" s="71"/>
    </row>
    <row r="789" spans="3:3" ht="14.25">
      <c r="C789" s="71"/>
    </row>
    <row r="790" spans="3:3" ht="14.25">
      <c r="C790" s="71"/>
    </row>
    <row r="791" spans="3:3" ht="14.25">
      <c r="C791" s="71"/>
    </row>
    <row r="792" spans="3:3" ht="14.25">
      <c r="C792" s="71"/>
    </row>
    <row r="793" spans="3:3" ht="14.25">
      <c r="C793" s="71"/>
    </row>
    <row r="794" spans="3:3" ht="14.25">
      <c r="C794" s="71"/>
    </row>
    <row r="795" spans="3:3" ht="14.25">
      <c r="C795" s="71"/>
    </row>
    <row r="796" spans="3:3" ht="14.25">
      <c r="C796" s="71"/>
    </row>
    <row r="797" spans="3:3" ht="14.25">
      <c r="C797" s="71"/>
    </row>
    <row r="798" spans="3:3" ht="14.25">
      <c r="C798" s="71"/>
    </row>
    <row r="799" spans="3:3" ht="14.25">
      <c r="C799" s="71"/>
    </row>
    <row r="800" spans="3:3" ht="14.25">
      <c r="C800" s="71"/>
    </row>
    <row r="801" spans="3:3" ht="14.25">
      <c r="C801" s="71"/>
    </row>
    <row r="802" spans="3:3" ht="14.25">
      <c r="C802" s="71"/>
    </row>
    <row r="803" spans="3:3" ht="14.25">
      <c r="C803" s="71"/>
    </row>
    <row r="804" spans="3:3" ht="14.25">
      <c r="C804" s="71"/>
    </row>
    <row r="805" spans="3:3" ht="14.25">
      <c r="C805" s="71"/>
    </row>
    <row r="806" spans="3:3" ht="14.25">
      <c r="C806" s="71"/>
    </row>
    <row r="807" spans="3:3" ht="14.25">
      <c r="C807" s="71"/>
    </row>
    <row r="808" spans="3:3" ht="14.25">
      <c r="C808" s="71"/>
    </row>
    <row r="809" spans="3:3" ht="14.25">
      <c r="C809" s="71"/>
    </row>
    <row r="810" spans="3:3" ht="14.25">
      <c r="C810" s="71"/>
    </row>
    <row r="811" spans="3:3" ht="14.25">
      <c r="C811" s="71"/>
    </row>
    <row r="812" spans="3:3" ht="14.25">
      <c r="C812" s="71"/>
    </row>
    <row r="813" spans="3:3" ht="14.25">
      <c r="C813" s="71"/>
    </row>
    <row r="814" spans="3:3" ht="14.25">
      <c r="C814" s="71"/>
    </row>
    <row r="815" spans="3:3" ht="14.25">
      <c r="C815" s="71"/>
    </row>
    <row r="816" spans="3:3" ht="14.25">
      <c r="C816" s="71"/>
    </row>
    <row r="817" spans="3:3" ht="14.25">
      <c r="C817" s="71"/>
    </row>
    <row r="818" spans="3:3" ht="14.25">
      <c r="C818" s="71"/>
    </row>
    <row r="819" spans="3:3" ht="14.25">
      <c r="C819" s="71"/>
    </row>
    <row r="820" spans="3:3" ht="14.25">
      <c r="C820" s="71"/>
    </row>
    <row r="821" spans="3:3" ht="14.25">
      <c r="C821" s="71"/>
    </row>
    <row r="822" spans="3:3" ht="14.25">
      <c r="C822" s="71"/>
    </row>
    <row r="823" spans="3:3" ht="14.25">
      <c r="C823" s="71"/>
    </row>
    <row r="824" spans="3:3" ht="14.25">
      <c r="C824" s="71"/>
    </row>
    <row r="825" spans="3:3" ht="14.25">
      <c r="C825" s="71"/>
    </row>
    <row r="826" spans="3:3" ht="14.25">
      <c r="C826" s="71"/>
    </row>
    <row r="827" spans="3:3" ht="14.25">
      <c r="C827" s="71"/>
    </row>
    <row r="828" spans="3:3" ht="14.25">
      <c r="C828" s="71"/>
    </row>
    <row r="829" spans="3:3" ht="14.25">
      <c r="C829" s="71"/>
    </row>
    <row r="830" spans="3:3" ht="14.25">
      <c r="C830" s="71"/>
    </row>
    <row r="831" spans="3:3" ht="14.25">
      <c r="C831" s="71"/>
    </row>
    <row r="832" spans="3:3" ht="14.25">
      <c r="C832" s="71"/>
    </row>
    <row r="833" spans="3:3" ht="14.25">
      <c r="C833" s="71"/>
    </row>
    <row r="834" spans="3:3" ht="14.25">
      <c r="C834" s="71"/>
    </row>
    <row r="835" spans="3:3" ht="14.25">
      <c r="C835" s="71"/>
    </row>
    <row r="836" spans="3:3" ht="14.25">
      <c r="C836" s="71"/>
    </row>
    <row r="837" spans="3:3" ht="14.25">
      <c r="C837" s="71"/>
    </row>
    <row r="838" spans="3:3" ht="14.25">
      <c r="C838" s="71"/>
    </row>
    <row r="839" spans="3:3" ht="14.25">
      <c r="C839" s="71"/>
    </row>
    <row r="840" spans="3:3" ht="14.25">
      <c r="C840" s="71"/>
    </row>
    <row r="841" spans="3:3" ht="14.25">
      <c r="C841" s="71"/>
    </row>
    <row r="842" spans="3:3" ht="14.25">
      <c r="C842" s="71"/>
    </row>
    <row r="843" spans="3:3" ht="14.25">
      <c r="C843" s="71"/>
    </row>
    <row r="844" spans="3:3" ht="14.25">
      <c r="C844" s="71"/>
    </row>
    <row r="845" spans="3:3" ht="14.25">
      <c r="C845" s="71"/>
    </row>
    <row r="846" spans="3:3" ht="14.25">
      <c r="C846" s="71"/>
    </row>
    <row r="847" spans="3:3" ht="14.25">
      <c r="C847" s="71"/>
    </row>
    <row r="848" spans="3:3" ht="14.25">
      <c r="C848" s="71"/>
    </row>
    <row r="849" spans="3:3" ht="14.25">
      <c r="C849" s="71"/>
    </row>
    <row r="850" spans="3:3" ht="14.25">
      <c r="C850" s="71"/>
    </row>
    <row r="851" spans="3:3" ht="14.25">
      <c r="C851" s="71"/>
    </row>
    <row r="852" spans="3:3" ht="14.25">
      <c r="C852" s="71"/>
    </row>
    <row r="853" spans="3:3" ht="14.25">
      <c r="C853" s="71"/>
    </row>
    <row r="854" spans="3:3" ht="14.25">
      <c r="C854" s="71"/>
    </row>
    <row r="855" spans="3:3" ht="14.25">
      <c r="C855" s="71"/>
    </row>
    <row r="856" spans="3:3" ht="14.25">
      <c r="C856" s="71"/>
    </row>
    <row r="857" spans="3:3" ht="14.25">
      <c r="C857" s="71"/>
    </row>
    <row r="858" spans="3:3" ht="14.25">
      <c r="C858" s="71"/>
    </row>
    <row r="859" spans="3:3" ht="14.25">
      <c r="C859" s="71"/>
    </row>
    <row r="860" spans="3:3" ht="14.25">
      <c r="C860" s="71"/>
    </row>
    <row r="861" spans="3:3" ht="14.25">
      <c r="C861" s="71"/>
    </row>
    <row r="862" spans="3:3" ht="14.25">
      <c r="C862" s="71"/>
    </row>
    <row r="863" spans="3:3" ht="14.25">
      <c r="C863" s="71"/>
    </row>
    <row r="864" spans="3:3" ht="14.25">
      <c r="C864" s="71"/>
    </row>
    <row r="865" spans="3:3" ht="14.25">
      <c r="C865" s="71"/>
    </row>
    <row r="866" spans="3:3" ht="14.25">
      <c r="C866" s="71"/>
    </row>
    <row r="867" spans="3:3" ht="14.25">
      <c r="C867" s="71"/>
    </row>
    <row r="868" spans="3:3" ht="14.25">
      <c r="C868" s="71"/>
    </row>
    <row r="869" spans="3:3" ht="14.25">
      <c r="C869" s="71"/>
    </row>
    <row r="870" spans="3:3" ht="14.25">
      <c r="C870" s="71"/>
    </row>
    <row r="871" spans="3:3" ht="14.25">
      <c r="C871" s="71"/>
    </row>
    <row r="872" spans="3:3" ht="14.25">
      <c r="C872" s="71"/>
    </row>
    <row r="873" spans="3:3" ht="14.25">
      <c r="C873" s="71"/>
    </row>
    <row r="874" spans="3:3" ht="14.25">
      <c r="C874" s="71"/>
    </row>
    <row r="875" spans="3:3" ht="14.25">
      <c r="C875" s="71"/>
    </row>
    <row r="876" spans="3:3" ht="14.25">
      <c r="C876" s="71"/>
    </row>
    <row r="877" spans="3:3" ht="14.25">
      <c r="C877" s="71"/>
    </row>
    <row r="878" spans="3:3" ht="14.25">
      <c r="C878" s="71"/>
    </row>
    <row r="879" spans="3:3" ht="14.25">
      <c r="C879" s="71"/>
    </row>
    <row r="880" spans="3:3" ht="14.25">
      <c r="C880" s="71"/>
    </row>
    <row r="881" spans="3:3" ht="14.25">
      <c r="C881" s="71"/>
    </row>
    <row r="882" spans="3:3" ht="14.25">
      <c r="C882" s="71"/>
    </row>
    <row r="883" spans="3:3" ht="14.25">
      <c r="C883" s="71"/>
    </row>
    <row r="884" spans="3:3" ht="14.25">
      <c r="C884" s="71"/>
    </row>
    <row r="885" spans="3:3" ht="14.25">
      <c r="C885" s="71"/>
    </row>
    <row r="886" spans="3:3" ht="14.25">
      <c r="C886" s="71"/>
    </row>
    <row r="887" spans="3:3" ht="14.25">
      <c r="C887" s="71"/>
    </row>
    <row r="888" spans="3:3" ht="14.25">
      <c r="C888" s="71"/>
    </row>
    <row r="889" spans="3:3" ht="14.25">
      <c r="C889" s="71"/>
    </row>
    <row r="890" spans="3:3" ht="14.25">
      <c r="C890" s="71"/>
    </row>
    <row r="891" spans="3:3" ht="14.25">
      <c r="C891" s="71"/>
    </row>
    <row r="892" spans="3:3" ht="14.25">
      <c r="C892" s="71"/>
    </row>
    <row r="893" spans="3:3" ht="14.25">
      <c r="C893" s="71"/>
    </row>
    <row r="894" spans="3:3" ht="14.25">
      <c r="C894" s="71"/>
    </row>
    <row r="895" spans="3:3" ht="14.25">
      <c r="C895" s="71"/>
    </row>
    <row r="896" spans="3:3" ht="14.25">
      <c r="C896" s="71"/>
    </row>
    <row r="897" spans="3:3" ht="14.25">
      <c r="C897" s="71"/>
    </row>
    <row r="898" spans="3:3" ht="14.25">
      <c r="C898" s="71"/>
    </row>
    <row r="899" spans="3:3" ht="14.25">
      <c r="C899" s="71"/>
    </row>
    <row r="900" spans="3:3" ht="14.25">
      <c r="C900" s="71"/>
    </row>
    <row r="901" spans="3:3" ht="14.25">
      <c r="C901" s="71"/>
    </row>
    <row r="902" spans="3:3" ht="14.25">
      <c r="C902" s="71"/>
    </row>
    <row r="903" spans="3:3" ht="14.25">
      <c r="C903" s="71"/>
    </row>
    <row r="904" spans="3:3" ht="14.25">
      <c r="C904" s="71"/>
    </row>
    <row r="905" spans="3:3" ht="14.25">
      <c r="C905" s="71"/>
    </row>
    <row r="906" spans="3:3" ht="14.25">
      <c r="C906" s="71"/>
    </row>
    <row r="907" spans="3:3" ht="14.25">
      <c r="C907" s="71"/>
    </row>
    <row r="908" spans="3:3" ht="14.25">
      <c r="C908" s="71"/>
    </row>
    <row r="909" spans="3:3" ht="14.25">
      <c r="C909" s="71"/>
    </row>
    <row r="910" spans="3:3" ht="14.25">
      <c r="C910" s="71"/>
    </row>
    <row r="911" spans="3:3" ht="14.25">
      <c r="C911" s="71"/>
    </row>
    <row r="912" spans="3:3" ht="14.25">
      <c r="C912" s="71"/>
    </row>
    <row r="913" spans="3:3" ht="14.25">
      <c r="C913" s="71"/>
    </row>
    <row r="914" spans="3:3" ht="14.25">
      <c r="C914" s="71"/>
    </row>
    <row r="915" spans="3:3" ht="14.25">
      <c r="C915" s="71"/>
    </row>
    <row r="916" spans="3:3" ht="14.25">
      <c r="C916" s="71"/>
    </row>
    <row r="917" spans="3:3" ht="14.25">
      <c r="C917" s="71"/>
    </row>
    <row r="918" spans="3:3" ht="14.25">
      <c r="C918" s="71"/>
    </row>
    <row r="919" spans="3:3" ht="14.25">
      <c r="C919" s="71"/>
    </row>
    <row r="920" spans="3:3" ht="14.25">
      <c r="C920" s="71"/>
    </row>
    <row r="921" spans="3:3" ht="14.25">
      <c r="C921" s="71"/>
    </row>
    <row r="922" spans="3:3" ht="14.25">
      <c r="C922" s="71"/>
    </row>
    <row r="923" spans="3:3" ht="14.25">
      <c r="C923" s="71"/>
    </row>
    <row r="924" spans="3:3" ht="14.25">
      <c r="C924" s="71"/>
    </row>
    <row r="925" spans="3:3" ht="14.25">
      <c r="C925" s="71"/>
    </row>
    <row r="926" spans="3:3" ht="14.25">
      <c r="C926" s="71"/>
    </row>
    <row r="927" spans="3:3" ht="14.25">
      <c r="C927" s="71"/>
    </row>
    <row r="928" spans="3:3" ht="14.25">
      <c r="C928" s="71"/>
    </row>
    <row r="929" spans="3:3" ht="14.25">
      <c r="C929" s="71"/>
    </row>
    <row r="930" spans="3:3" ht="14.25">
      <c r="C930" s="71"/>
    </row>
    <row r="931" spans="3:3" ht="14.25">
      <c r="C931" s="71"/>
    </row>
    <row r="932" spans="3:3" ht="14.25">
      <c r="C932" s="71"/>
    </row>
    <row r="933" spans="3:3" ht="14.25">
      <c r="C933" s="71"/>
    </row>
    <row r="934" spans="3:3" ht="14.25">
      <c r="C934" s="71"/>
    </row>
    <row r="935" spans="3:3" ht="14.25">
      <c r="C935" s="71"/>
    </row>
    <row r="936" spans="3:3" ht="14.25">
      <c r="C936" s="71"/>
    </row>
    <row r="937" spans="3:3" ht="14.25">
      <c r="C937" s="71"/>
    </row>
    <row r="938" spans="3:3" ht="14.25">
      <c r="C938" s="71"/>
    </row>
    <row r="939" spans="3:3" ht="14.25">
      <c r="C939" s="71"/>
    </row>
    <row r="940" spans="3:3" ht="14.25">
      <c r="C940" s="71"/>
    </row>
    <row r="941" spans="3:3" ht="14.25">
      <c r="C941" s="71"/>
    </row>
    <row r="942" spans="3:3" ht="14.25">
      <c r="C942" s="71"/>
    </row>
    <row r="943" spans="3:3" ht="14.25">
      <c r="C943" s="71"/>
    </row>
    <row r="944" spans="3:3" ht="14.25">
      <c r="C944" s="71"/>
    </row>
    <row r="945" spans="3:3" ht="14.25">
      <c r="C945" s="71"/>
    </row>
    <row r="946" spans="3:3" ht="14.25">
      <c r="C946" s="71"/>
    </row>
    <row r="947" spans="3:3" ht="14.25">
      <c r="C947" s="71"/>
    </row>
    <row r="948" spans="3:3" ht="14.25">
      <c r="C948" s="71"/>
    </row>
    <row r="949" spans="3:3" ht="14.25">
      <c r="C949" s="71"/>
    </row>
    <row r="950" spans="3:3" ht="14.25">
      <c r="C950" s="71"/>
    </row>
    <row r="951" spans="3:3" ht="14.25">
      <c r="C951" s="71"/>
    </row>
    <row r="952" spans="3:3" ht="14.25">
      <c r="C952" s="71"/>
    </row>
    <row r="953" spans="3:3" ht="14.25">
      <c r="C953" s="71"/>
    </row>
    <row r="954" spans="3:3" ht="14.25">
      <c r="C954" s="71"/>
    </row>
    <row r="955" spans="3:3" ht="14.25">
      <c r="C955" s="71"/>
    </row>
    <row r="956" spans="3:3" ht="14.25">
      <c r="C956" s="71"/>
    </row>
    <row r="957" spans="3:3" ht="14.25">
      <c r="C957" s="71"/>
    </row>
    <row r="958" spans="3:3" ht="14.25">
      <c r="C958" s="71"/>
    </row>
    <row r="959" spans="3:3" ht="14.25">
      <c r="C959" s="71"/>
    </row>
    <row r="960" spans="3:3" ht="14.25">
      <c r="C960" s="71"/>
    </row>
    <row r="961" spans="3:3" ht="14.25">
      <c r="C961" s="71"/>
    </row>
    <row r="962" spans="3:3" ht="14.25">
      <c r="C962" s="71"/>
    </row>
    <row r="963" spans="3:3" ht="14.25">
      <c r="C963" s="71"/>
    </row>
    <row r="964" spans="3:3" ht="14.25">
      <c r="C964" s="71"/>
    </row>
    <row r="965" spans="3:3" ht="14.25">
      <c r="C965" s="71"/>
    </row>
    <row r="966" spans="3:3" ht="14.25">
      <c r="C966" s="71"/>
    </row>
    <row r="967" spans="3:3" ht="14.25">
      <c r="C967" s="71"/>
    </row>
    <row r="968" spans="3:3" ht="14.25">
      <c r="C968" s="71"/>
    </row>
    <row r="969" spans="3:3" ht="14.25">
      <c r="C969" s="71"/>
    </row>
    <row r="970" spans="3:3" ht="14.25">
      <c r="C970" s="71"/>
    </row>
    <row r="971" spans="3:3" ht="14.25">
      <c r="C971" s="71"/>
    </row>
    <row r="972" spans="3:3" ht="14.25">
      <c r="C972" s="71"/>
    </row>
    <row r="973" spans="3:3" ht="14.25">
      <c r="C973" s="71"/>
    </row>
    <row r="974" spans="3:3" ht="14.25">
      <c r="C974" s="71"/>
    </row>
    <row r="975" spans="3:3" ht="14.25">
      <c r="C975" s="71"/>
    </row>
    <row r="976" spans="3:3" ht="14.25">
      <c r="C976" s="71"/>
    </row>
    <row r="977" spans="3:3" ht="14.25">
      <c r="C977" s="71"/>
    </row>
    <row r="978" spans="3:3" ht="14.25">
      <c r="C978" s="71"/>
    </row>
    <row r="979" spans="3:3" ht="14.25">
      <c r="C979" s="71"/>
    </row>
    <row r="980" spans="3:3" ht="14.25">
      <c r="C980" s="71"/>
    </row>
    <row r="981" spans="3:3" ht="14.25">
      <c r="C981" s="71"/>
    </row>
    <row r="982" spans="3:3" ht="14.25">
      <c r="C982" s="71"/>
    </row>
    <row r="983" spans="3:3" ht="14.25">
      <c r="C983" s="71"/>
    </row>
    <row r="984" spans="3:3" ht="14.25">
      <c r="C984" s="71"/>
    </row>
    <row r="985" spans="3:3" ht="14.25">
      <c r="C985" s="71"/>
    </row>
    <row r="986" spans="3:3" ht="14.25">
      <c r="C986" s="71"/>
    </row>
    <row r="987" spans="3:3" ht="14.25">
      <c r="C987" s="71"/>
    </row>
    <row r="988" spans="3:3" ht="14.25">
      <c r="C988" s="71"/>
    </row>
    <row r="989" spans="3:3" ht="14.25">
      <c r="C989" s="71"/>
    </row>
    <row r="990" spans="3:3" ht="14.25">
      <c r="C990" s="71"/>
    </row>
    <row r="991" spans="3:3" ht="14.25">
      <c r="C991" s="71"/>
    </row>
    <row r="992" spans="3:3" ht="14.25">
      <c r="C992" s="71"/>
    </row>
    <row r="993" spans="3:3" ht="14.25">
      <c r="C993" s="71"/>
    </row>
    <row r="994" spans="3:3" ht="14.25">
      <c r="C994" s="71"/>
    </row>
    <row r="995" spans="3:3" ht="14.25">
      <c r="C995" s="71"/>
    </row>
    <row r="996" spans="3:3" ht="14.25">
      <c r="C996" s="71"/>
    </row>
    <row r="997" spans="3:3" ht="14.25">
      <c r="C997" s="71"/>
    </row>
    <row r="998" spans="3:3" ht="14.25">
      <c r="C998" s="71"/>
    </row>
    <row r="999" spans="3:3" ht="14.25">
      <c r="C999" s="71"/>
    </row>
    <row r="1000" spans="3:3" ht="14.25">
      <c r="C1000" s="7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52"/>
  <sheetViews>
    <sheetView topLeftCell="B1" workbookViewId="0">
      <selection activeCell="N23" sqref="N23"/>
    </sheetView>
  </sheetViews>
  <sheetFormatPr defaultColWidth="12.625" defaultRowHeight="15" customHeight="1"/>
  <cols>
    <col min="1" max="1" width="12.625" hidden="1"/>
    <col min="2" max="2" width="15.875" customWidth="1"/>
    <col min="5" max="5" width="12.625" hidden="1"/>
    <col min="6" max="6" width="34.25" customWidth="1"/>
    <col min="10" max="10" width="12.625" hidden="1" customWidth="1"/>
    <col min="11" max="12" width="12.625" hidden="1"/>
  </cols>
  <sheetData>
    <row r="1" spans="1:12" ht="35.450000000000003" customHeight="1">
      <c r="A1" s="23" t="s">
        <v>41</v>
      </c>
      <c r="B1" s="54" t="s">
        <v>5</v>
      </c>
      <c r="C1" s="55" t="s">
        <v>42</v>
      </c>
      <c r="D1" s="54" t="s">
        <v>43</v>
      </c>
      <c r="E1" s="54" t="s">
        <v>44</v>
      </c>
      <c r="F1" s="54" t="s">
        <v>45</v>
      </c>
      <c r="G1" s="54" t="s">
        <v>46</v>
      </c>
      <c r="H1" s="56" t="s">
        <v>47</v>
      </c>
      <c r="I1" s="56" t="s">
        <v>48</v>
      </c>
      <c r="J1" s="24" t="s">
        <v>49</v>
      </c>
      <c r="K1" s="24" t="s">
        <v>50</v>
      </c>
      <c r="L1" s="20" t="s">
        <v>705</v>
      </c>
    </row>
    <row r="2" spans="1:12" ht="14.25">
      <c r="A2" s="25">
        <v>3</v>
      </c>
      <c r="B2" s="9" t="s">
        <v>706</v>
      </c>
      <c r="C2" s="9" t="s">
        <v>51</v>
      </c>
      <c r="D2" s="26" t="s">
        <v>52</v>
      </c>
      <c r="E2" s="9" t="s">
        <v>53</v>
      </c>
      <c r="F2" s="9" t="s">
        <v>54</v>
      </c>
      <c r="G2" s="27">
        <v>4</v>
      </c>
      <c r="H2" s="28">
        <v>83.934399999999982</v>
      </c>
      <c r="I2" s="28">
        <f t="shared" ref="I2:I256" si="0">H2*G2</f>
        <v>335.73759999999993</v>
      </c>
      <c r="J2" s="28">
        <f t="shared" ref="J2:J208" si="1">ROUND(H2*0.2,2)</f>
        <v>16.79</v>
      </c>
      <c r="K2" s="28">
        <f t="shared" ref="K2:K256" si="2">J2*G2</f>
        <v>67.16</v>
      </c>
      <c r="L2" s="19" t="s">
        <v>707</v>
      </c>
    </row>
    <row r="3" spans="1:12" ht="14.25">
      <c r="A3" s="25">
        <v>3</v>
      </c>
      <c r="B3" s="9" t="s">
        <v>706</v>
      </c>
      <c r="C3" s="9" t="s">
        <v>51</v>
      </c>
      <c r="D3" s="26" t="s">
        <v>259</v>
      </c>
      <c r="E3" s="9" t="s">
        <v>260</v>
      </c>
      <c r="F3" s="9" t="s">
        <v>179</v>
      </c>
      <c r="G3" s="27">
        <v>1</v>
      </c>
      <c r="H3" s="28">
        <v>215.58</v>
      </c>
      <c r="I3" s="28">
        <f t="shared" si="0"/>
        <v>215.58</v>
      </c>
      <c r="J3" s="28">
        <f t="shared" si="1"/>
        <v>43.12</v>
      </c>
      <c r="K3" s="28">
        <f t="shared" si="2"/>
        <v>43.12</v>
      </c>
      <c r="L3" s="19" t="s">
        <v>707</v>
      </c>
    </row>
    <row r="4" spans="1:12" ht="14.25">
      <c r="A4" s="25">
        <v>3</v>
      </c>
      <c r="B4" s="9" t="s">
        <v>706</v>
      </c>
      <c r="C4" s="9" t="s">
        <v>51</v>
      </c>
      <c r="D4" s="26" t="s">
        <v>217</v>
      </c>
      <c r="E4" s="9" t="s">
        <v>218</v>
      </c>
      <c r="F4" s="9" t="s">
        <v>83</v>
      </c>
      <c r="G4" s="27">
        <v>4</v>
      </c>
      <c r="H4" s="28">
        <v>35.991250000000001</v>
      </c>
      <c r="I4" s="28">
        <f t="shared" si="0"/>
        <v>143.965</v>
      </c>
      <c r="J4" s="28">
        <f t="shared" si="1"/>
        <v>7.2</v>
      </c>
      <c r="K4" s="28">
        <f t="shared" si="2"/>
        <v>28.8</v>
      </c>
      <c r="L4" s="19" t="s">
        <v>707</v>
      </c>
    </row>
    <row r="5" spans="1:12" ht="14.25">
      <c r="A5" s="25">
        <v>3</v>
      </c>
      <c r="B5" s="9" t="s">
        <v>706</v>
      </c>
      <c r="C5" s="9" t="s">
        <v>51</v>
      </c>
      <c r="D5" s="26" t="s">
        <v>313</v>
      </c>
      <c r="E5" s="9" t="s">
        <v>314</v>
      </c>
      <c r="F5" s="9" t="s">
        <v>289</v>
      </c>
      <c r="G5" s="27">
        <v>3</v>
      </c>
      <c r="H5" s="28">
        <v>130.43</v>
      </c>
      <c r="I5" s="28">
        <f t="shared" si="0"/>
        <v>391.29</v>
      </c>
      <c r="J5" s="28">
        <f t="shared" si="1"/>
        <v>26.09</v>
      </c>
      <c r="K5" s="28">
        <f t="shared" si="2"/>
        <v>78.27</v>
      </c>
      <c r="L5" s="19" t="s">
        <v>707</v>
      </c>
    </row>
    <row r="6" spans="1:12" ht="14.25">
      <c r="A6" s="25">
        <v>3</v>
      </c>
      <c r="B6" s="9" t="s">
        <v>706</v>
      </c>
      <c r="C6" s="9" t="s">
        <v>51</v>
      </c>
      <c r="D6" s="26" t="s">
        <v>239</v>
      </c>
      <c r="E6" s="9" t="s">
        <v>240</v>
      </c>
      <c r="F6" s="9" t="s">
        <v>221</v>
      </c>
      <c r="G6" s="27">
        <v>1</v>
      </c>
      <c r="H6" s="28">
        <v>183.44800000000001</v>
      </c>
      <c r="I6" s="28">
        <f t="shared" si="0"/>
        <v>183.44800000000001</v>
      </c>
      <c r="J6" s="28">
        <f t="shared" si="1"/>
        <v>36.69</v>
      </c>
      <c r="K6" s="28">
        <f t="shared" si="2"/>
        <v>36.69</v>
      </c>
      <c r="L6" s="19" t="s">
        <v>707</v>
      </c>
    </row>
    <row r="7" spans="1:12" ht="14.25">
      <c r="A7" s="25">
        <v>3</v>
      </c>
      <c r="B7" s="9" t="s">
        <v>706</v>
      </c>
      <c r="C7" s="9" t="s">
        <v>51</v>
      </c>
      <c r="D7" s="26" t="s">
        <v>266</v>
      </c>
      <c r="E7" s="9" t="s">
        <v>267</v>
      </c>
      <c r="F7" s="9" t="s">
        <v>268</v>
      </c>
      <c r="G7" s="27">
        <v>1</v>
      </c>
      <c r="H7" s="28">
        <v>249.0275</v>
      </c>
      <c r="I7" s="28">
        <f t="shared" si="0"/>
        <v>249.0275</v>
      </c>
      <c r="J7" s="28">
        <f t="shared" si="1"/>
        <v>49.81</v>
      </c>
      <c r="K7" s="28">
        <f t="shared" si="2"/>
        <v>49.81</v>
      </c>
      <c r="L7" s="19" t="s">
        <v>707</v>
      </c>
    </row>
    <row r="8" spans="1:12" ht="14.25">
      <c r="A8" s="25">
        <v>3</v>
      </c>
      <c r="B8" s="9" t="s">
        <v>706</v>
      </c>
      <c r="C8" s="9" t="s">
        <v>51</v>
      </c>
      <c r="D8" s="26" t="s">
        <v>66</v>
      </c>
      <c r="E8" s="9" t="s">
        <v>67</v>
      </c>
      <c r="F8" s="9" t="s">
        <v>68</v>
      </c>
      <c r="G8" s="27">
        <v>1</v>
      </c>
      <c r="H8" s="28">
        <v>137.58161290322582</v>
      </c>
      <c r="I8" s="28">
        <f t="shared" si="0"/>
        <v>137.58161290322582</v>
      </c>
      <c r="J8" s="28">
        <f t="shared" si="1"/>
        <v>27.52</v>
      </c>
      <c r="K8" s="28">
        <f t="shared" si="2"/>
        <v>27.52</v>
      </c>
      <c r="L8" s="19" t="s">
        <v>707</v>
      </c>
    </row>
    <row r="9" spans="1:12" ht="14.25">
      <c r="A9" s="25">
        <v>3</v>
      </c>
      <c r="B9" s="9" t="s">
        <v>706</v>
      </c>
      <c r="C9" s="9" t="s">
        <v>51</v>
      </c>
      <c r="D9" s="26" t="s">
        <v>169</v>
      </c>
      <c r="E9" s="9" t="s">
        <v>170</v>
      </c>
      <c r="F9" s="9" t="s">
        <v>171</v>
      </c>
      <c r="G9" s="27">
        <v>1</v>
      </c>
      <c r="H9" s="28">
        <v>160.88857142857142</v>
      </c>
      <c r="I9" s="28">
        <f t="shared" si="0"/>
        <v>160.88857142857142</v>
      </c>
      <c r="J9" s="28">
        <f t="shared" si="1"/>
        <v>32.18</v>
      </c>
      <c r="K9" s="28">
        <f t="shared" si="2"/>
        <v>32.18</v>
      </c>
      <c r="L9" s="19" t="s">
        <v>707</v>
      </c>
    </row>
    <row r="10" spans="1:12" ht="14.25">
      <c r="A10" s="25">
        <v>3</v>
      </c>
      <c r="B10" s="9" t="s">
        <v>706</v>
      </c>
      <c r="C10" s="9" t="s">
        <v>51</v>
      </c>
      <c r="D10" s="26" t="s">
        <v>245</v>
      </c>
      <c r="E10" s="9" t="s">
        <v>246</v>
      </c>
      <c r="F10" s="9" t="s">
        <v>144</v>
      </c>
      <c r="G10" s="27">
        <v>1</v>
      </c>
      <c r="H10" s="28">
        <v>289.99</v>
      </c>
      <c r="I10" s="28">
        <f t="shared" si="0"/>
        <v>289.99</v>
      </c>
      <c r="J10" s="28">
        <f t="shared" si="1"/>
        <v>58</v>
      </c>
      <c r="K10" s="28">
        <f t="shared" si="2"/>
        <v>58</v>
      </c>
      <c r="L10" s="19" t="s">
        <v>707</v>
      </c>
    </row>
    <row r="11" spans="1:12" ht="14.25">
      <c r="A11" s="25">
        <v>3</v>
      </c>
      <c r="B11" s="9" t="s">
        <v>706</v>
      </c>
      <c r="C11" s="9" t="s">
        <v>51</v>
      </c>
      <c r="D11" s="26" t="s">
        <v>284</v>
      </c>
      <c r="E11" s="9" t="s">
        <v>285</v>
      </c>
      <c r="F11" s="9" t="s">
        <v>286</v>
      </c>
      <c r="G11" s="27">
        <v>6</v>
      </c>
      <c r="H11" s="28">
        <v>111.06571428571429</v>
      </c>
      <c r="I11" s="28">
        <f t="shared" si="0"/>
        <v>666.39428571428573</v>
      </c>
      <c r="J11" s="28">
        <f t="shared" si="1"/>
        <v>22.21</v>
      </c>
      <c r="K11" s="28">
        <f t="shared" si="2"/>
        <v>133.26</v>
      </c>
      <c r="L11" s="19" t="s">
        <v>707</v>
      </c>
    </row>
    <row r="12" spans="1:12" ht="14.25">
      <c r="A12" s="25">
        <v>3</v>
      </c>
      <c r="B12" s="9" t="s">
        <v>706</v>
      </c>
      <c r="C12" s="9" t="s">
        <v>51</v>
      </c>
      <c r="D12" s="26" t="s">
        <v>69</v>
      </c>
      <c r="E12" s="9" t="s">
        <v>70</v>
      </c>
      <c r="F12" s="9" t="s">
        <v>71</v>
      </c>
      <c r="G12" s="27">
        <v>6</v>
      </c>
      <c r="H12" s="28">
        <v>121.31</v>
      </c>
      <c r="I12" s="28">
        <f t="shared" si="0"/>
        <v>727.86</v>
      </c>
      <c r="J12" s="28">
        <f t="shared" si="1"/>
        <v>24.26</v>
      </c>
      <c r="K12" s="28">
        <f t="shared" si="2"/>
        <v>145.56</v>
      </c>
      <c r="L12" s="19" t="s">
        <v>707</v>
      </c>
    </row>
    <row r="13" spans="1:12" ht="14.25">
      <c r="A13" s="25">
        <v>3</v>
      </c>
      <c r="B13" s="9" t="s">
        <v>706</v>
      </c>
      <c r="C13" s="9" t="s">
        <v>51</v>
      </c>
      <c r="D13" s="26" t="s">
        <v>116</v>
      </c>
      <c r="E13" s="9" t="s">
        <v>117</v>
      </c>
      <c r="F13" s="9" t="s">
        <v>118</v>
      </c>
      <c r="G13" s="27">
        <v>1</v>
      </c>
      <c r="H13" s="28">
        <v>69.474999999999994</v>
      </c>
      <c r="I13" s="28">
        <f t="shared" si="0"/>
        <v>69.474999999999994</v>
      </c>
      <c r="J13" s="28">
        <f t="shared" si="1"/>
        <v>13.9</v>
      </c>
      <c r="K13" s="28">
        <f t="shared" si="2"/>
        <v>13.9</v>
      </c>
      <c r="L13" s="19" t="s">
        <v>707</v>
      </c>
    </row>
    <row r="14" spans="1:12" ht="14.25">
      <c r="A14" s="25">
        <v>3</v>
      </c>
      <c r="B14" s="9" t="s">
        <v>706</v>
      </c>
      <c r="C14" s="9" t="s">
        <v>51</v>
      </c>
      <c r="D14" s="26" t="s">
        <v>72</v>
      </c>
      <c r="E14" s="9" t="s">
        <v>73</v>
      </c>
      <c r="F14" s="9" t="s">
        <v>74</v>
      </c>
      <c r="G14" s="27">
        <v>4</v>
      </c>
      <c r="H14" s="28">
        <v>101.03666666666666</v>
      </c>
      <c r="I14" s="28">
        <f t="shared" si="0"/>
        <v>404.14666666666665</v>
      </c>
      <c r="J14" s="28">
        <f t="shared" si="1"/>
        <v>20.21</v>
      </c>
      <c r="K14" s="28">
        <f t="shared" si="2"/>
        <v>80.84</v>
      </c>
      <c r="L14" s="19" t="s">
        <v>707</v>
      </c>
    </row>
    <row r="15" spans="1:12" ht="14.25">
      <c r="A15" s="25">
        <v>3</v>
      </c>
      <c r="B15" s="9" t="s">
        <v>706</v>
      </c>
      <c r="C15" s="9" t="s">
        <v>51</v>
      </c>
      <c r="D15" s="26" t="s">
        <v>287</v>
      </c>
      <c r="E15" s="9" t="s">
        <v>288</v>
      </c>
      <c r="F15" s="9" t="s">
        <v>289</v>
      </c>
      <c r="G15" s="27">
        <v>1</v>
      </c>
      <c r="H15" s="28">
        <v>193.02999999999997</v>
      </c>
      <c r="I15" s="28">
        <f t="shared" si="0"/>
        <v>193.02999999999997</v>
      </c>
      <c r="J15" s="28">
        <f t="shared" si="1"/>
        <v>38.61</v>
      </c>
      <c r="K15" s="28">
        <f t="shared" si="2"/>
        <v>38.61</v>
      </c>
      <c r="L15" s="19" t="s">
        <v>707</v>
      </c>
    </row>
    <row r="16" spans="1:12" ht="14.25">
      <c r="A16" s="25">
        <v>3</v>
      </c>
      <c r="B16" s="9" t="s">
        <v>706</v>
      </c>
      <c r="C16" s="9" t="s">
        <v>51</v>
      </c>
      <c r="D16" s="26" t="s">
        <v>318</v>
      </c>
      <c r="E16" s="9" t="s">
        <v>319</v>
      </c>
      <c r="F16" s="9" t="s">
        <v>289</v>
      </c>
      <c r="G16" s="27">
        <v>1</v>
      </c>
      <c r="H16" s="28">
        <v>201.90991489759591</v>
      </c>
      <c r="I16" s="28">
        <f t="shared" si="0"/>
        <v>201.90991489759591</v>
      </c>
      <c r="J16" s="28">
        <f t="shared" si="1"/>
        <v>40.380000000000003</v>
      </c>
      <c r="K16" s="28">
        <f t="shared" si="2"/>
        <v>40.380000000000003</v>
      </c>
      <c r="L16" s="19" t="s">
        <v>707</v>
      </c>
    </row>
    <row r="17" spans="1:12" ht="14.25">
      <c r="A17" s="25">
        <v>3</v>
      </c>
      <c r="B17" s="9" t="s">
        <v>706</v>
      </c>
      <c r="C17" s="9" t="s">
        <v>51</v>
      </c>
      <c r="D17" s="26" t="s">
        <v>320</v>
      </c>
      <c r="E17" s="9" t="s">
        <v>321</v>
      </c>
      <c r="F17" s="9" t="s">
        <v>124</v>
      </c>
      <c r="G17" s="27">
        <v>1</v>
      </c>
      <c r="H17" s="28">
        <v>121.51071428571429</v>
      </c>
      <c r="I17" s="28">
        <f t="shared" si="0"/>
        <v>121.51071428571429</v>
      </c>
      <c r="J17" s="28">
        <f t="shared" si="1"/>
        <v>24.3</v>
      </c>
      <c r="K17" s="28">
        <f t="shared" si="2"/>
        <v>24.3</v>
      </c>
      <c r="L17" s="19" t="s">
        <v>707</v>
      </c>
    </row>
    <row r="18" spans="1:12" ht="14.25">
      <c r="A18" s="25">
        <v>3</v>
      </c>
      <c r="B18" s="9" t="s">
        <v>706</v>
      </c>
      <c r="C18" s="9" t="s">
        <v>51</v>
      </c>
      <c r="D18" s="26" t="s">
        <v>207</v>
      </c>
      <c r="E18" s="9" t="s">
        <v>208</v>
      </c>
      <c r="F18" s="9" t="s">
        <v>209</v>
      </c>
      <c r="G18" s="27">
        <v>1</v>
      </c>
      <c r="H18" s="28">
        <v>183.1</v>
      </c>
      <c r="I18" s="28">
        <f t="shared" si="0"/>
        <v>183.1</v>
      </c>
      <c r="J18" s="28">
        <f t="shared" si="1"/>
        <v>36.619999999999997</v>
      </c>
      <c r="K18" s="28">
        <f t="shared" si="2"/>
        <v>36.619999999999997</v>
      </c>
      <c r="L18" s="19" t="s">
        <v>707</v>
      </c>
    </row>
    <row r="19" spans="1:12" ht="14.25">
      <c r="A19" s="25">
        <v>3</v>
      </c>
      <c r="B19" s="9" t="s">
        <v>706</v>
      </c>
      <c r="C19" s="9" t="s">
        <v>51</v>
      </c>
      <c r="D19" s="26" t="s">
        <v>137</v>
      </c>
      <c r="E19" s="9" t="s">
        <v>138</v>
      </c>
      <c r="F19" s="9" t="s">
        <v>139</v>
      </c>
      <c r="G19" s="27">
        <v>1</v>
      </c>
      <c r="H19" s="28">
        <v>204.56500000000003</v>
      </c>
      <c r="I19" s="28">
        <f t="shared" si="0"/>
        <v>204.56500000000003</v>
      </c>
      <c r="J19" s="28">
        <f t="shared" si="1"/>
        <v>40.909999999999997</v>
      </c>
      <c r="K19" s="28">
        <f t="shared" si="2"/>
        <v>40.909999999999997</v>
      </c>
      <c r="L19" s="19" t="s">
        <v>707</v>
      </c>
    </row>
    <row r="20" spans="1:12" ht="14.25">
      <c r="A20" s="25">
        <v>3</v>
      </c>
      <c r="B20" s="9" t="s">
        <v>706</v>
      </c>
      <c r="C20" s="9" t="s">
        <v>51</v>
      </c>
      <c r="D20" s="26" t="s">
        <v>140</v>
      </c>
      <c r="E20" s="9" t="s">
        <v>141</v>
      </c>
      <c r="F20" s="9" t="s">
        <v>139</v>
      </c>
      <c r="G20" s="27">
        <v>2</v>
      </c>
      <c r="H20" s="28">
        <v>207.53714285714284</v>
      </c>
      <c r="I20" s="28">
        <f t="shared" si="0"/>
        <v>415.07428571428568</v>
      </c>
      <c r="J20" s="28">
        <f t="shared" si="1"/>
        <v>41.51</v>
      </c>
      <c r="K20" s="28">
        <f t="shared" si="2"/>
        <v>83.02</v>
      </c>
      <c r="L20" s="19" t="s">
        <v>707</v>
      </c>
    </row>
    <row r="21" spans="1:12" ht="14.25">
      <c r="A21" s="25">
        <v>3</v>
      </c>
      <c r="B21" s="9" t="s">
        <v>706</v>
      </c>
      <c r="C21" s="9" t="s">
        <v>51</v>
      </c>
      <c r="D21" s="26" t="s">
        <v>78</v>
      </c>
      <c r="E21" s="9" t="s">
        <v>79</v>
      </c>
      <c r="F21" s="9" t="s">
        <v>80</v>
      </c>
      <c r="G21" s="27">
        <v>1</v>
      </c>
      <c r="H21" s="28">
        <v>178.62315789473686</v>
      </c>
      <c r="I21" s="28">
        <f t="shared" si="0"/>
        <v>178.62315789473686</v>
      </c>
      <c r="J21" s="28">
        <f t="shared" si="1"/>
        <v>35.72</v>
      </c>
      <c r="K21" s="28">
        <f t="shared" si="2"/>
        <v>35.72</v>
      </c>
      <c r="L21" s="19" t="s">
        <v>707</v>
      </c>
    </row>
    <row r="22" spans="1:12" ht="14.25">
      <c r="A22" s="25">
        <v>3</v>
      </c>
      <c r="B22" s="9" t="s">
        <v>706</v>
      </c>
      <c r="C22" s="9" t="s">
        <v>51</v>
      </c>
      <c r="D22" s="26" t="s">
        <v>203</v>
      </c>
      <c r="E22" s="9" t="s">
        <v>204</v>
      </c>
      <c r="F22" s="9" t="s">
        <v>86</v>
      </c>
      <c r="G22" s="27">
        <v>6</v>
      </c>
      <c r="H22" s="28">
        <v>154.97040000000001</v>
      </c>
      <c r="I22" s="28">
        <f t="shared" si="0"/>
        <v>929.82240000000002</v>
      </c>
      <c r="J22" s="28">
        <f t="shared" si="1"/>
        <v>30.99</v>
      </c>
      <c r="K22" s="28">
        <f t="shared" si="2"/>
        <v>185.94</v>
      </c>
      <c r="L22" s="19" t="s">
        <v>707</v>
      </c>
    </row>
    <row r="23" spans="1:12" ht="14.25">
      <c r="A23" s="25">
        <v>3</v>
      </c>
      <c r="B23" s="9" t="s">
        <v>706</v>
      </c>
      <c r="C23" s="9" t="s">
        <v>51</v>
      </c>
      <c r="D23" s="26" t="s">
        <v>87</v>
      </c>
      <c r="E23" s="9" t="s">
        <v>88</v>
      </c>
      <c r="F23" s="9" t="s">
        <v>86</v>
      </c>
      <c r="G23" s="27">
        <v>2</v>
      </c>
      <c r="H23" s="28">
        <v>152.71013513513512</v>
      </c>
      <c r="I23" s="28">
        <f t="shared" si="0"/>
        <v>305.42027027027024</v>
      </c>
      <c r="J23" s="28">
        <f t="shared" si="1"/>
        <v>30.54</v>
      </c>
      <c r="K23" s="28">
        <f t="shared" si="2"/>
        <v>61.08</v>
      </c>
      <c r="L23" s="19" t="s">
        <v>707</v>
      </c>
    </row>
    <row r="24" spans="1:12" ht="14.25">
      <c r="A24" s="25">
        <v>5</v>
      </c>
      <c r="B24" s="9" t="s">
        <v>708</v>
      </c>
      <c r="C24" s="9" t="s">
        <v>51</v>
      </c>
      <c r="D24" s="26" t="s">
        <v>157</v>
      </c>
      <c r="E24" s="9" t="s">
        <v>158</v>
      </c>
      <c r="F24" s="9" t="s">
        <v>159</v>
      </c>
      <c r="G24" s="27">
        <v>1</v>
      </c>
      <c r="H24" s="28">
        <v>131.04692307692306</v>
      </c>
      <c r="I24" s="28">
        <f t="shared" si="0"/>
        <v>131.04692307692306</v>
      </c>
      <c r="J24" s="28">
        <f t="shared" si="1"/>
        <v>26.21</v>
      </c>
      <c r="K24" s="28">
        <f t="shared" si="2"/>
        <v>26.21</v>
      </c>
      <c r="L24" s="19" t="s">
        <v>707</v>
      </c>
    </row>
    <row r="25" spans="1:12" ht="14.25">
      <c r="A25" s="25">
        <v>5</v>
      </c>
      <c r="B25" s="9" t="s">
        <v>708</v>
      </c>
      <c r="C25" s="9" t="s">
        <v>51</v>
      </c>
      <c r="D25" s="26" t="s">
        <v>279</v>
      </c>
      <c r="E25" s="9" t="s">
        <v>280</v>
      </c>
      <c r="F25" s="9" t="s">
        <v>281</v>
      </c>
      <c r="G25" s="27">
        <v>2</v>
      </c>
      <c r="H25" s="28">
        <v>78.565377358490551</v>
      </c>
      <c r="I25" s="28">
        <f t="shared" si="0"/>
        <v>157.1307547169811</v>
      </c>
      <c r="J25" s="28">
        <f t="shared" si="1"/>
        <v>15.71</v>
      </c>
      <c r="K25" s="28">
        <f t="shared" si="2"/>
        <v>31.42</v>
      </c>
      <c r="L25" s="19" t="s">
        <v>707</v>
      </c>
    </row>
    <row r="26" spans="1:12" ht="14.25">
      <c r="A26" s="25">
        <v>5</v>
      </c>
      <c r="B26" s="9" t="s">
        <v>708</v>
      </c>
      <c r="C26" s="9" t="s">
        <v>51</v>
      </c>
      <c r="D26" s="26" t="s">
        <v>307</v>
      </c>
      <c r="E26" s="9" t="s">
        <v>308</v>
      </c>
      <c r="F26" s="9" t="s">
        <v>62</v>
      </c>
      <c r="G26" s="27">
        <v>4</v>
      </c>
      <c r="H26" s="28">
        <v>86.32</v>
      </c>
      <c r="I26" s="28">
        <f t="shared" si="0"/>
        <v>345.28</v>
      </c>
      <c r="J26" s="28">
        <f t="shared" si="1"/>
        <v>17.260000000000002</v>
      </c>
      <c r="K26" s="28">
        <f t="shared" si="2"/>
        <v>69.040000000000006</v>
      </c>
      <c r="L26" s="19" t="s">
        <v>707</v>
      </c>
    </row>
    <row r="27" spans="1:12" ht="14.25">
      <c r="A27" s="25">
        <v>5</v>
      </c>
      <c r="B27" s="9" t="s">
        <v>708</v>
      </c>
      <c r="C27" s="9" t="s">
        <v>51</v>
      </c>
      <c r="D27" s="26" t="s">
        <v>737</v>
      </c>
      <c r="E27" s="9" t="s">
        <v>738</v>
      </c>
      <c r="F27" s="9" t="s">
        <v>62</v>
      </c>
      <c r="G27" s="27">
        <v>4</v>
      </c>
      <c r="H27" s="28">
        <v>62.839504273504275</v>
      </c>
      <c r="I27" s="28">
        <f t="shared" si="0"/>
        <v>251.3580170940171</v>
      </c>
      <c r="J27" s="28">
        <f t="shared" si="1"/>
        <v>12.57</v>
      </c>
      <c r="K27" s="28">
        <f t="shared" si="2"/>
        <v>50.28</v>
      </c>
      <c r="L27" s="19" t="s">
        <v>707</v>
      </c>
    </row>
    <row r="28" spans="1:12" ht="14.25">
      <c r="A28" s="25">
        <v>5</v>
      </c>
      <c r="B28" s="9" t="s">
        <v>708</v>
      </c>
      <c r="C28" s="9" t="s">
        <v>51</v>
      </c>
      <c r="D28" s="26" t="s">
        <v>309</v>
      </c>
      <c r="E28" s="9" t="s">
        <v>310</v>
      </c>
      <c r="F28" s="9" t="s">
        <v>62</v>
      </c>
      <c r="G28" s="27">
        <v>3</v>
      </c>
      <c r="H28" s="28">
        <v>64.86</v>
      </c>
      <c r="I28" s="28">
        <f t="shared" si="0"/>
        <v>194.57999999999998</v>
      </c>
      <c r="J28" s="28">
        <f t="shared" si="1"/>
        <v>12.97</v>
      </c>
      <c r="K28" s="28">
        <f t="shared" si="2"/>
        <v>38.910000000000004</v>
      </c>
      <c r="L28" s="19" t="s">
        <v>707</v>
      </c>
    </row>
    <row r="29" spans="1:12" ht="14.25">
      <c r="A29" s="25">
        <v>5</v>
      </c>
      <c r="B29" s="9" t="s">
        <v>708</v>
      </c>
      <c r="C29" s="9" t="s">
        <v>51</v>
      </c>
      <c r="D29" s="26" t="s">
        <v>313</v>
      </c>
      <c r="E29" s="9" t="s">
        <v>314</v>
      </c>
      <c r="F29" s="9" t="s">
        <v>289</v>
      </c>
      <c r="G29" s="27">
        <v>1</v>
      </c>
      <c r="H29" s="28">
        <v>130.43</v>
      </c>
      <c r="I29" s="28">
        <f t="shared" si="0"/>
        <v>130.43</v>
      </c>
      <c r="J29" s="28">
        <f t="shared" si="1"/>
        <v>26.09</v>
      </c>
      <c r="K29" s="28">
        <f t="shared" si="2"/>
        <v>26.09</v>
      </c>
      <c r="L29" s="19" t="s">
        <v>707</v>
      </c>
    </row>
    <row r="30" spans="1:12" ht="14.25">
      <c r="A30" s="25">
        <v>5</v>
      </c>
      <c r="B30" s="9" t="s">
        <v>708</v>
      </c>
      <c r="C30" s="9" t="s">
        <v>51</v>
      </c>
      <c r="D30" s="26" t="s">
        <v>739</v>
      </c>
      <c r="E30" s="9" t="s">
        <v>740</v>
      </c>
      <c r="F30" s="9" t="s">
        <v>317</v>
      </c>
      <c r="G30" s="27">
        <v>1</v>
      </c>
      <c r="H30" s="28">
        <v>208.82</v>
      </c>
      <c r="I30" s="28">
        <f t="shared" si="0"/>
        <v>208.82</v>
      </c>
      <c r="J30" s="28">
        <f t="shared" si="1"/>
        <v>41.76</v>
      </c>
      <c r="K30" s="28">
        <f t="shared" si="2"/>
        <v>41.76</v>
      </c>
      <c r="L30" s="19" t="s">
        <v>707</v>
      </c>
    </row>
    <row r="31" spans="1:12" ht="14.25">
      <c r="A31" s="25">
        <v>5</v>
      </c>
      <c r="B31" s="9" t="s">
        <v>708</v>
      </c>
      <c r="C31" s="9" t="s">
        <v>51</v>
      </c>
      <c r="D31" s="26" t="s">
        <v>104</v>
      </c>
      <c r="E31" s="9" t="s">
        <v>105</v>
      </c>
      <c r="F31" s="9" t="s">
        <v>106</v>
      </c>
      <c r="G31" s="27">
        <v>1</v>
      </c>
      <c r="H31" s="28">
        <v>179.94042857142855</v>
      </c>
      <c r="I31" s="28">
        <f t="shared" si="0"/>
        <v>179.94042857142855</v>
      </c>
      <c r="J31" s="28">
        <f t="shared" si="1"/>
        <v>35.99</v>
      </c>
      <c r="K31" s="28">
        <f t="shared" si="2"/>
        <v>35.99</v>
      </c>
      <c r="L31" s="19" t="s">
        <v>707</v>
      </c>
    </row>
    <row r="32" spans="1:12" ht="14.25">
      <c r="A32" s="25">
        <v>5</v>
      </c>
      <c r="B32" s="9" t="s">
        <v>708</v>
      </c>
      <c r="C32" s="9" t="s">
        <v>51</v>
      </c>
      <c r="D32" s="26" t="s">
        <v>741</v>
      </c>
      <c r="E32" s="9" t="s">
        <v>742</v>
      </c>
      <c r="F32" s="9" t="s">
        <v>227</v>
      </c>
      <c r="G32" s="27">
        <v>1</v>
      </c>
      <c r="H32" s="28">
        <v>311.98</v>
      </c>
      <c r="I32" s="28">
        <f t="shared" si="0"/>
        <v>311.98</v>
      </c>
      <c r="J32" s="28">
        <f t="shared" si="1"/>
        <v>62.4</v>
      </c>
      <c r="K32" s="28">
        <f t="shared" si="2"/>
        <v>62.4</v>
      </c>
      <c r="L32" s="19" t="s">
        <v>707</v>
      </c>
    </row>
    <row r="33" spans="1:12" ht="14.25">
      <c r="A33" s="25">
        <v>5</v>
      </c>
      <c r="B33" s="9" t="s">
        <v>708</v>
      </c>
      <c r="C33" s="9" t="s">
        <v>51</v>
      </c>
      <c r="D33" s="26" t="s">
        <v>284</v>
      </c>
      <c r="E33" s="9" t="s">
        <v>285</v>
      </c>
      <c r="F33" s="9" t="s">
        <v>286</v>
      </c>
      <c r="G33" s="27">
        <v>2</v>
      </c>
      <c r="H33" s="28">
        <v>111.06571428571429</v>
      </c>
      <c r="I33" s="28">
        <f t="shared" si="0"/>
        <v>222.13142857142859</v>
      </c>
      <c r="J33" s="28">
        <f t="shared" si="1"/>
        <v>22.21</v>
      </c>
      <c r="K33" s="28">
        <f t="shared" si="2"/>
        <v>44.42</v>
      </c>
      <c r="L33" s="19" t="s">
        <v>707</v>
      </c>
    </row>
    <row r="34" spans="1:12" ht="14.25">
      <c r="A34" s="25">
        <v>5</v>
      </c>
      <c r="B34" s="9" t="s">
        <v>708</v>
      </c>
      <c r="C34" s="9" t="s">
        <v>51</v>
      </c>
      <c r="D34" s="26" t="s">
        <v>113</v>
      </c>
      <c r="E34" s="9" t="s">
        <v>114</v>
      </c>
      <c r="F34" s="9" t="s">
        <v>115</v>
      </c>
      <c r="G34" s="27">
        <v>1</v>
      </c>
      <c r="H34" s="28">
        <v>74.135000000000005</v>
      </c>
      <c r="I34" s="28">
        <f t="shared" si="0"/>
        <v>74.135000000000005</v>
      </c>
      <c r="J34" s="28">
        <f t="shared" si="1"/>
        <v>14.83</v>
      </c>
      <c r="K34" s="28">
        <f t="shared" si="2"/>
        <v>14.83</v>
      </c>
      <c r="L34" s="19" t="s">
        <v>707</v>
      </c>
    </row>
    <row r="35" spans="1:12" ht="14.25">
      <c r="A35" s="25">
        <v>5</v>
      </c>
      <c r="B35" s="9" t="s">
        <v>708</v>
      </c>
      <c r="C35" s="9" t="s">
        <v>51</v>
      </c>
      <c r="D35" s="26" t="s">
        <v>743</v>
      </c>
      <c r="E35" s="9" t="s">
        <v>744</v>
      </c>
      <c r="F35" s="9" t="s">
        <v>121</v>
      </c>
      <c r="G35" s="27">
        <v>2</v>
      </c>
      <c r="H35" s="28">
        <v>224.58</v>
      </c>
      <c r="I35" s="28">
        <f t="shared" si="0"/>
        <v>449.16</v>
      </c>
      <c r="J35" s="28">
        <f t="shared" si="1"/>
        <v>44.92</v>
      </c>
      <c r="K35" s="28">
        <f t="shared" si="2"/>
        <v>89.84</v>
      </c>
      <c r="L35" s="19" t="s">
        <v>707</v>
      </c>
    </row>
    <row r="36" spans="1:12" ht="14.25">
      <c r="A36" s="25">
        <v>5</v>
      </c>
      <c r="B36" s="9" t="s">
        <v>708</v>
      </c>
      <c r="C36" s="9" t="s">
        <v>51</v>
      </c>
      <c r="D36" s="26" t="s">
        <v>745</v>
      </c>
      <c r="E36" s="9" t="s">
        <v>746</v>
      </c>
      <c r="F36" s="9" t="s">
        <v>289</v>
      </c>
      <c r="G36" s="27">
        <v>1</v>
      </c>
      <c r="H36" s="28">
        <v>214.20740157480316</v>
      </c>
      <c r="I36" s="28">
        <f t="shared" si="0"/>
        <v>214.20740157480316</v>
      </c>
      <c r="J36" s="28">
        <f t="shared" si="1"/>
        <v>42.84</v>
      </c>
      <c r="K36" s="28">
        <f t="shared" si="2"/>
        <v>42.84</v>
      </c>
      <c r="L36" s="19" t="s">
        <v>707</v>
      </c>
    </row>
    <row r="37" spans="1:12" ht="14.25">
      <c r="A37" s="25">
        <v>5</v>
      </c>
      <c r="B37" s="9" t="s">
        <v>708</v>
      </c>
      <c r="C37" s="9" t="s">
        <v>51</v>
      </c>
      <c r="D37" s="26" t="s">
        <v>122</v>
      </c>
      <c r="E37" s="9" t="s">
        <v>123</v>
      </c>
      <c r="F37" s="9" t="s">
        <v>124</v>
      </c>
      <c r="G37" s="27">
        <v>1</v>
      </c>
      <c r="H37" s="28">
        <v>186.79333333333332</v>
      </c>
      <c r="I37" s="28">
        <f t="shared" si="0"/>
        <v>186.79333333333332</v>
      </c>
      <c r="J37" s="28">
        <f t="shared" si="1"/>
        <v>37.36</v>
      </c>
      <c r="K37" s="28">
        <f t="shared" si="2"/>
        <v>37.36</v>
      </c>
      <c r="L37" s="19" t="s">
        <v>707</v>
      </c>
    </row>
    <row r="38" spans="1:12" ht="14.25">
      <c r="A38" s="25">
        <v>5</v>
      </c>
      <c r="B38" s="9" t="s">
        <v>708</v>
      </c>
      <c r="C38" s="9" t="s">
        <v>51</v>
      </c>
      <c r="D38" s="26" t="s">
        <v>747</v>
      </c>
      <c r="E38" s="9" t="s">
        <v>748</v>
      </c>
      <c r="F38" s="9" t="s">
        <v>749</v>
      </c>
      <c r="G38" s="27">
        <v>1</v>
      </c>
      <c r="H38" s="28">
        <v>19</v>
      </c>
      <c r="I38" s="28">
        <f t="shared" si="0"/>
        <v>19</v>
      </c>
      <c r="J38" s="28">
        <f t="shared" si="1"/>
        <v>3.8</v>
      </c>
      <c r="K38" s="28">
        <f t="shared" si="2"/>
        <v>3.8</v>
      </c>
      <c r="L38" s="19" t="s">
        <v>707</v>
      </c>
    </row>
    <row r="39" spans="1:12" ht="14.25">
      <c r="A39" s="25">
        <v>5</v>
      </c>
      <c r="B39" s="9" t="s">
        <v>708</v>
      </c>
      <c r="C39" s="9" t="s">
        <v>51</v>
      </c>
      <c r="D39" s="26" t="s">
        <v>272</v>
      </c>
      <c r="E39" s="9" t="s">
        <v>273</v>
      </c>
      <c r="F39" s="9" t="s">
        <v>209</v>
      </c>
      <c r="G39" s="27">
        <v>1</v>
      </c>
      <c r="H39" s="28">
        <v>170.5514285714286</v>
      </c>
      <c r="I39" s="28">
        <f t="shared" si="0"/>
        <v>170.5514285714286</v>
      </c>
      <c r="J39" s="28">
        <f t="shared" si="1"/>
        <v>34.11</v>
      </c>
      <c r="K39" s="28">
        <f t="shared" si="2"/>
        <v>34.11</v>
      </c>
      <c r="L39" s="19" t="s">
        <v>707</v>
      </c>
    </row>
    <row r="40" spans="1:12" ht="14.25">
      <c r="A40" s="25">
        <v>5</v>
      </c>
      <c r="B40" s="9" t="s">
        <v>708</v>
      </c>
      <c r="C40" s="9" t="s">
        <v>51</v>
      </c>
      <c r="D40" s="26" t="s">
        <v>207</v>
      </c>
      <c r="E40" s="9" t="s">
        <v>208</v>
      </c>
      <c r="F40" s="9" t="s">
        <v>209</v>
      </c>
      <c r="G40" s="27">
        <v>1</v>
      </c>
      <c r="H40" s="28">
        <v>183.1</v>
      </c>
      <c r="I40" s="28">
        <f t="shared" si="0"/>
        <v>183.1</v>
      </c>
      <c r="J40" s="28">
        <f t="shared" si="1"/>
        <v>36.619999999999997</v>
      </c>
      <c r="K40" s="28">
        <f t="shared" si="2"/>
        <v>36.619999999999997</v>
      </c>
      <c r="L40" s="19" t="s">
        <v>707</v>
      </c>
    </row>
    <row r="41" spans="1:12" ht="14.25">
      <c r="A41" s="25">
        <v>5</v>
      </c>
      <c r="B41" s="9" t="s">
        <v>708</v>
      </c>
      <c r="C41" s="9" t="s">
        <v>51</v>
      </c>
      <c r="D41" s="26" t="s">
        <v>125</v>
      </c>
      <c r="E41" s="9" t="s">
        <v>126</v>
      </c>
      <c r="F41" s="9" t="s">
        <v>127</v>
      </c>
      <c r="G41" s="27">
        <v>3</v>
      </c>
      <c r="H41" s="28">
        <v>363.40021276595741</v>
      </c>
      <c r="I41" s="28">
        <f t="shared" si="0"/>
        <v>1090.2006382978723</v>
      </c>
      <c r="J41" s="28">
        <f t="shared" si="1"/>
        <v>72.680000000000007</v>
      </c>
      <c r="K41" s="28">
        <f t="shared" si="2"/>
        <v>218.04000000000002</v>
      </c>
      <c r="L41" s="19" t="s">
        <v>707</v>
      </c>
    </row>
    <row r="42" spans="1:12" ht="14.25">
      <c r="A42" s="25">
        <v>5</v>
      </c>
      <c r="B42" s="9" t="s">
        <v>708</v>
      </c>
      <c r="C42" s="9" t="s">
        <v>51</v>
      </c>
      <c r="D42" s="26" t="s">
        <v>274</v>
      </c>
      <c r="E42" s="9" t="s">
        <v>275</v>
      </c>
      <c r="F42" s="9" t="s">
        <v>171</v>
      </c>
      <c r="G42" s="27">
        <v>1</v>
      </c>
      <c r="H42" s="28">
        <v>186.06137931034485</v>
      </c>
      <c r="I42" s="28">
        <f t="shared" si="0"/>
        <v>186.06137931034485</v>
      </c>
      <c r="J42" s="28">
        <f t="shared" si="1"/>
        <v>37.21</v>
      </c>
      <c r="K42" s="28">
        <f t="shared" si="2"/>
        <v>37.21</v>
      </c>
      <c r="L42" s="19" t="s">
        <v>707</v>
      </c>
    </row>
    <row r="43" spans="1:12" ht="14.25">
      <c r="A43" s="25">
        <v>5</v>
      </c>
      <c r="B43" s="9" t="s">
        <v>708</v>
      </c>
      <c r="C43" s="9" t="s">
        <v>51</v>
      </c>
      <c r="D43" s="26" t="s">
        <v>345</v>
      </c>
      <c r="E43" s="9" t="s">
        <v>346</v>
      </c>
      <c r="F43" s="9" t="s">
        <v>298</v>
      </c>
      <c r="G43" s="27">
        <v>3</v>
      </c>
      <c r="H43" s="28">
        <v>24.279115044247789</v>
      </c>
      <c r="I43" s="28">
        <f t="shared" si="0"/>
        <v>72.837345132743366</v>
      </c>
      <c r="J43" s="28">
        <f t="shared" si="1"/>
        <v>4.8600000000000003</v>
      </c>
      <c r="K43" s="28">
        <f t="shared" si="2"/>
        <v>14.580000000000002</v>
      </c>
      <c r="L43" s="19" t="s">
        <v>707</v>
      </c>
    </row>
    <row r="44" spans="1:12" ht="14.25">
      <c r="A44" s="25">
        <v>5</v>
      </c>
      <c r="B44" s="9" t="s">
        <v>708</v>
      </c>
      <c r="C44" s="9" t="s">
        <v>51</v>
      </c>
      <c r="D44" s="26" t="s">
        <v>131</v>
      </c>
      <c r="E44" s="9" t="s">
        <v>132</v>
      </c>
      <c r="F44" s="9" t="s">
        <v>133</v>
      </c>
      <c r="G44" s="27">
        <v>2</v>
      </c>
      <c r="H44" s="28">
        <v>36.567857142857143</v>
      </c>
      <c r="I44" s="28">
        <f t="shared" si="0"/>
        <v>73.135714285714286</v>
      </c>
      <c r="J44" s="28">
        <f t="shared" si="1"/>
        <v>7.31</v>
      </c>
      <c r="K44" s="28">
        <f t="shared" si="2"/>
        <v>14.62</v>
      </c>
      <c r="L44" s="19" t="s">
        <v>707</v>
      </c>
    </row>
    <row r="45" spans="1:12" ht="14.25">
      <c r="A45" s="25">
        <v>5</v>
      </c>
      <c r="B45" s="9" t="s">
        <v>708</v>
      </c>
      <c r="C45" s="9" t="s">
        <v>51</v>
      </c>
      <c r="D45" s="26" t="s">
        <v>250</v>
      </c>
      <c r="E45" s="9" t="s">
        <v>251</v>
      </c>
      <c r="F45" s="9" t="s">
        <v>252</v>
      </c>
      <c r="G45" s="27">
        <v>4</v>
      </c>
      <c r="H45" s="28">
        <v>178.43199999999999</v>
      </c>
      <c r="I45" s="28">
        <f t="shared" si="0"/>
        <v>713.72799999999995</v>
      </c>
      <c r="J45" s="28">
        <f t="shared" si="1"/>
        <v>35.69</v>
      </c>
      <c r="K45" s="28">
        <f t="shared" si="2"/>
        <v>142.76</v>
      </c>
      <c r="L45" s="19" t="s">
        <v>707</v>
      </c>
    </row>
    <row r="46" spans="1:12" ht="14.25">
      <c r="A46" s="25">
        <v>5</v>
      </c>
      <c r="B46" s="9" t="s">
        <v>708</v>
      </c>
      <c r="C46" s="9" t="s">
        <v>51</v>
      </c>
      <c r="D46" s="26" t="s">
        <v>81</v>
      </c>
      <c r="E46" s="9" t="s">
        <v>82</v>
      </c>
      <c r="F46" s="9" t="s">
        <v>83</v>
      </c>
      <c r="G46" s="27">
        <v>2</v>
      </c>
      <c r="H46" s="28">
        <v>168.9307407407407</v>
      </c>
      <c r="I46" s="28">
        <f t="shared" si="0"/>
        <v>337.86148148148141</v>
      </c>
      <c r="J46" s="28">
        <f t="shared" si="1"/>
        <v>33.79</v>
      </c>
      <c r="K46" s="28">
        <f t="shared" si="2"/>
        <v>67.58</v>
      </c>
      <c r="L46" s="19" t="s">
        <v>707</v>
      </c>
    </row>
    <row r="47" spans="1:12" ht="14.25">
      <c r="A47" s="25">
        <v>5</v>
      </c>
      <c r="B47" s="9" t="s">
        <v>708</v>
      </c>
      <c r="C47" s="9" t="s">
        <v>51</v>
      </c>
      <c r="D47" s="26" t="s">
        <v>147</v>
      </c>
      <c r="E47" s="9" t="s">
        <v>148</v>
      </c>
      <c r="F47" s="9" t="s">
        <v>86</v>
      </c>
      <c r="G47" s="27">
        <v>9</v>
      </c>
      <c r="H47" s="28">
        <v>131.65681818181818</v>
      </c>
      <c r="I47" s="28">
        <f t="shared" si="0"/>
        <v>1184.9113636363636</v>
      </c>
      <c r="J47" s="28">
        <f t="shared" si="1"/>
        <v>26.33</v>
      </c>
      <c r="K47" s="28">
        <f t="shared" si="2"/>
        <v>236.96999999999997</v>
      </c>
      <c r="L47" s="19" t="s">
        <v>707</v>
      </c>
    </row>
    <row r="48" spans="1:12" ht="14.25">
      <c r="A48" s="25">
        <v>5</v>
      </c>
      <c r="B48" s="9" t="s">
        <v>708</v>
      </c>
      <c r="C48" s="9" t="s">
        <v>51</v>
      </c>
      <c r="D48" s="26" t="s">
        <v>203</v>
      </c>
      <c r="E48" s="9" t="s">
        <v>204</v>
      </c>
      <c r="F48" s="9" t="s">
        <v>86</v>
      </c>
      <c r="G48" s="27">
        <v>2</v>
      </c>
      <c r="H48" s="28">
        <v>154.97040000000001</v>
      </c>
      <c r="I48" s="28">
        <f t="shared" si="0"/>
        <v>309.94080000000002</v>
      </c>
      <c r="J48" s="28">
        <f t="shared" si="1"/>
        <v>30.99</v>
      </c>
      <c r="K48" s="28">
        <f t="shared" si="2"/>
        <v>61.98</v>
      </c>
      <c r="L48" s="19" t="s">
        <v>707</v>
      </c>
    </row>
    <row r="49" spans="1:12" ht="14.25">
      <c r="A49" s="25">
        <v>9</v>
      </c>
      <c r="B49" s="26" t="s">
        <v>709</v>
      </c>
      <c r="C49" s="26" t="s">
        <v>51</v>
      </c>
      <c r="D49" s="26" t="s">
        <v>149</v>
      </c>
      <c r="E49" s="26" t="s">
        <v>150</v>
      </c>
      <c r="F49" s="26" t="s">
        <v>54</v>
      </c>
      <c r="G49" s="27">
        <v>3</v>
      </c>
      <c r="H49" s="28">
        <v>133.17350877192982</v>
      </c>
      <c r="I49" s="28">
        <f t="shared" si="0"/>
        <v>399.52052631578943</v>
      </c>
      <c r="J49" s="28">
        <f t="shared" si="1"/>
        <v>26.63</v>
      </c>
      <c r="K49" s="28">
        <f t="shared" si="2"/>
        <v>79.89</v>
      </c>
      <c r="L49" s="19" t="s">
        <v>707</v>
      </c>
    </row>
    <row r="50" spans="1:12" ht="14.25">
      <c r="A50" s="25">
        <v>9</v>
      </c>
      <c r="B50" s="26" t="s">
        <v>709</v>
      </c>
      <c r="C50" s="26" t="s">
        <v>51</v>
      </c>
      <c r="D50" s="26" t="s">
        <v>151</v>
      </c>
      <c r="E50" s="26" t="s">
        <v>152</v>
      </c>
      <c r="F50" s="26" t="s">
        <v>153</v>
      </c>
      <c r="G50" s="27">
        <v>2</v>
      </c>
      <c r="H50" s="28">
        <v>112.46432432432434</v>
      </c>
      <c r="I50" s="28">
        <f t="shared" si="0"/>
        <v>224.92864864864868</v>
      </c>
      <c r="J50" s="28">
        <f t="shared" si="1"/>
        <v>22.49</v>
      </c>
      <c r="K50" s="28">
        <f t="shared" si="2"/>
        <v>44.98</v>
      </c>
      <c r="L50" s="19" t="s">
        <v>707</v>
      </c>
    </row>
    <row r="51" spans="1:12" ht="14.25">
      <c r="A51" s="25">
        <v>9</v>
      </c>
      <c r="B51" s="26" t="s">
        <v>709</v>
      </c>
      <c r="C51" s="26" t="s">
        <v>51</v>
      </c>
      <c r="D51" s="26" t="s">
        <v>157</v>
      </c>
      <c r="E51" s="26" t="s">
        <v>158</v>
      </c>
      <c r="F51" s="26" t="s">
        <v>159</v>
      </c>
      <c r="G51" s="27">
        <v>1</v>
      </c>
      <c r="H51" s="28">
        <v>131.04692307692306</v>
      </c>
      <c r="I51" s="28">
        <f t="shared" si="0"/>
        <v>131.04692307692306</v>
      </c>
      <c r="J51" s="28">
        <f t="shared" si="1"/>
        <v>26.21</v>
      </c>
      <c r="K51" s="28">
        <f t="shared" si="2"/>
        <v>26.21</v>
      </c>
      <c r="L51" s="19" t="s">
        <v>707</v>
      </c>
    </row>
    <row r="52" spans="1:12" ht="14.25">
      <c r="A52" s="25">
        <v>9</v>
      </c>
      <c r="B52" s="26" t="s">
        <v>709</v>
      </c>
      <c r="C52" s="26" t="s">
        <v>51</v>
      </c>
      <c r="D52" s="26" t="s">
        <v>60</v>
      </c>
      <c r="E52" s="26" t="s">
        <v>61</v>
      </c>
      <c r="F52" s="26" t="s">
        <v>62</v>
      </c>
      <c r="G52" s="27">
        <v>4</v>
      </c>
      <c r="H52" s="28">
        <v>85.201896551724133</v>
      </c>
      <c r="I52" s="28">
        <f t="shared" si="0"/>
        <v>340.80758620689653</v>
      </c>
      <c r="J52" s="28">
        <f t="shared" si="1"/>
        <v>17.04</v>
      </c>
      <c r="K52" s="28">
        <f t="shared" si="2"/>
        <v>68.16</v>
      </c>
      <c r="L52" s="19" t="s">
        <v>707</v>
      </c>
    </row>
    <row r="53" spans="1:12" ht="14.25">
      <c r="A53" s="25">
        <v>9</v>
      </c>
      <c r="B53" s="26" t="s">
        <v>709</v>
      </c>
      <c r="C53" s="26" t="s">
        <v>51</v>
      </c>
      <c r="D53" s="26" t="s">
        <v>160</v>
      </c>
      <c r="E53" s="26" t="s">
        <v>161</v>
      </c>
      <c r="F53" s="26" t="s">
        <v>162</v>
      </c>
      <c r="G53" s="27">
        <v>2</v>
      </c>
      <c r="H53" s="28">
        <v>86</v>
      </c>
      <c r="I53" s="28">
        <f t="shared" si="0"/>
        <v>172</v>
      </c>
      <c r="J53" s="28">
        <f t="shared" si="1"/>
        <v>17.2</v>
      </c>
      <c r="K53" s="28">
        <f t="shared" si="2"/>
        <v>34.4</v>
      </c>
      <c r="L53" s="19" t="s">
        <v>707</v>
      </c>
    </row>
    <row r="54" spans="1:12" ht="14.25">
      <c r="A54" s="25">
        <v>9</v>
      </c>
      <c r="B54" s="26" t="s">
        <v>709</v>
      </c>
      <c r="C54" s="26" t="s">
        <v>51</v>
      </c>
      <c r="D54" s="26" t="s">
        <v>66</v>
      </c>
      <c r="E54" s="26" t="s">
        <v>67</v>
      </c>
      <c r="F54" s="26" t="s">
        <v>68</v>
      </c>
      <c r="G54" s="27">
        <v>2</v>
      </c>
      <c r="H54" s="28">
        <v>137.58161290322582</v>
      </c>
      <c r="I54" s="28">
        <f t="shared" si="0"/>
        <v>275.16322580645163</v>
      </c>
      <c r="J54" s="28">
        <f t="shared" si="1"/>
        <v>27.52</v>
      </c>
      <c r="K54" s="28">
        <f t="shared" si="2"/>
        <v>55.04</v>
      </c>
      <c r="L54" s="19" t="s">
        <v>707</v>
      </c>
    </row>
    <row r="55" spans="1:12" ht="14.25">
      <c r="A55" s="25">
        <v>9</v>
      </c>
      <c r="B55" s="26" t="s">
        <v>709</v>
      </c>
      <c r="C55" s="26" t="s">
        <v>51</v>
      </c>
      <c r="D55" s="26" t="s">
        <v>750</v>
      </c>
      <c r="E55" s="26" t="s">
        <v>751</v>
      </c>
      <c r="F55" s="26" t="s">
        <v>271</v>
      </c>
      <c r="G55" s="27">
        <v>1</v>
      </c>
      <c r="H55" s="28">
        <v>147.28</v>
      </c>
      <c r="I55" s="28">
        <f t="shared" si="0"/>
        <v>147.28</v>
      </c>
      <c r="J55" s="28">
        <f t="shared" si="1"/>
        <v>29.46</v>
      </c>
      <c r="K55" s="28">
        <f t="shared" si="2"/>
        <v>29.46</v>
      </c>
      <c r="L55" s="19" t="s">
        <v>707</v>
      </c>
    </row>
    <row r="56" spans="1:12" ht="14.25">
      <c r="A56" s="25">
        <v>9</v>
      </c>
      <c r="B56" s="26" t="s">
        <v>709</v>
      </c>
      <c r="C56" s="26" t="s">
        <v>51</v>
      </c>
      <c r="D56" s="26" t="s">
        <v>166</v>
      </c>
      <c r="E56" s="26" t="s">
        <v>167</v>
      </c>
      <c r="F56" s="26" t="s">
        <v>168</v>
      </c>
      <c r="G56" s="27">
        <v>2</v>
      </c>
      <c r="H56" s="28">
        <v>166.65131578947367</v>
      </c>
      <c r="I56" s="28">
        <f t="shared" si="0"/>
        <v>333.30263157894734</v>
      </c>
      <c r="J56" s="28">
        <f t="shared" si="1"/>
        <v>33.33</v>
      </c>
      <c r="K56" s="28">
        <f t="shared" si="2"/>
        <v>66.66</v>
      </c>
      <c r="L56" s="19" t="s">
        <v>707</v>
      </c>
    </row>
    <row r="57" spans="1:12" ht="14.25">
      <c r="A57" s="25">
        <v>9</v>
      </c>
      <c r="B57" s="26" t="s">
        <v>709</v>
      </c>
      <c r="C57" s="26" t="s">
        <v>51</v>
      </c>
      <c r="D57" s="26" t="s">
        <v>104</v>
      </c>
      <c r="E57" s="26" t="s">
        <v>105</v>
      </c>
      <c r="F57" s="26" t="s">
        <v>106</v>
      </c>
      <c r="G57" s="27">
        <v>1</v>
      </c>
      <c r="H57" s="28">
        <v>179.94042857142855</v>
      </c>
      <c r="I57" s="28">
        <f t="shared" si="0"/>
        <v>179.94042857142855</v>
      </c>
      <c r="J57" s="28">
        <f t="shared" si="1"/>
        <v>35.99</v>
      </c>
      <c r="K57" s="28">
        <f t="shared" si="2"/>
        <v>35.99</v>
      </c>
      <c r="L57" s="19" t="s">
        <v>707</v>
      </c>
    </row>
    <row r="58" spans="1:12" ht="14.25">
      <c r="A58" s="25">
        <v>9</v>
      </c>
      <c r="B58" s="26" t="s">
        <v>709</v>
      </c>
      <c r="C58" s="26" t="s">
        <v>51</v>
      </c>
      <c r="D58" s="26" t="s">
        <v>177</v>
      </c>
      <c r="E58" s="26" t="s">
        <v>178</v>
      </c>
      <c r="F58" s="26" t="s">
        <v>179</v>
      </c>
      <c r="G58" s="27">
        <v>3</v>
      </c>
      <c r="H58" s="28">
        <v>148.72</v>
      </c>
      <c r="I58" s="28">
        <f t="shared" si="0"/>
        <v>446.15999999999997</v>
      </c>
      <c r="J58" s="28">
        <f t="shared" si="1"/>
        <v>29.74</v>
      </c>
      <c r="K58" s="28">
        <f t="shared" si="2"/>
        <v>89.22</v>
      </c>
      <c r="L58" s="19" t="s">
        <v>707</v>
      </c>
    </row>
    <row r="59" spans="1:12" ht="14.25">
      <c r="A59" s="25">
        <v>9</v>
      </c>
      <c r="B59" s="26" t="s">
        <v>709</v>
      </c>
      <c r="C59" s="26" t="s">
        <v>51</v>
      </c>
      <c r="D59" s="26" t="s">
        <v>207</v>
      </c>
      <c r="E59" s="26" t="s">
        <v>208</v>
      </c>
      <c r="F59" s="26" t="s">
        <v>209</v>
      </c>
      <c r="G59" s="27">
        <v>1</v>
      </c>
      <c r="H59" s="28">
        <v>183.1</v>
      </c>
      <c r="I59" s="28">
        <f t="shared" si="0"/>
        <v>183.1</v>
      </c>
      <c r="J59" s="28">
        <f t="shared" si="1"/>
        <v>36.619999999999997</v>
      </c>
      <c r="K59" s="28">
        <f t="shared" si="2"/>
        <v>36.619999999999997</v>
      </c>
      <c r="L59" s="19" t="s">
        <v>707</v>
      </c>
    </row>
    <row r="60" spans="1:12" ht="14.25">
      <c r="A60" s="25">
        <v>9</v>
      </c>
      <c r="B60" s="26" t="s">
        <v>709</v>
      </c>
      <c r="C60" s="26" t="s">
        <v>51</v>
      </c>
      <c r="D60" s="26" t="s">
        <v>406</v>
      </c>
      <c r="E60" s="26" t="s">
        <v>407</v>
      </c>
      <c r="F60" s="26" t="s">
        <v>209</v>
      </c>
      <c r="G60" s="27">
        <v>1</v>
      </c>
      <c r="H60" s="28">
        <v>287.06888888888886</v>
      </c>
      <c r="I60" s="28">
        <f t="shared" si="0"/>
        <v>287.06888888888886</v>
      </c>
      <c r="J60" s="28">
        <f t="shared" si="1"/>
        <v>57.41</v>
      </c>
      <c r="K60" s="28">
        <f t="shared" si="2"/>
        <v>57.41</v>
      </c>
      <c r="L60" s="19" t="s">
        <v>707</v>
      </c>
    </row>
    <row r="61" spans="1:12" ht="14.25">
      <c r="A61" s="25">
        <v>9</v>
      </c>
      <c r="B61" s="26" t="s">
        <v>709</v>
      </c>
      <c r="C61" s="26" t="s">
        <v>51</v>
      </c>
      <c r="D61" s="26" t="s">
        <v>75</v>
      </c>
      <c r="E61" s="26" t="s">
        <v>76</v>
      </c>
      <c r="F61" s="26" t="s">
        <v>77</v>
      </c>
      <c r="G61" s="27">
        <v>9</v>
      </c>
      <c r="H61" s="28">
        <v>42.024693877551023</v>
      </c>
      <c r="I61" s="28">
        <f t="shared" si="0"/>
        <v>378.22224489795923</v>
      </c>
      <c r="J61" s="28">
        <f t="shared" si="1"/>
        <v>8.4</v>
      </c>
      <c r="K61" s="28">
        <f t="shared" si="2"/>
        <v>75.600000000000009</v>
      </c>
      <c r="L61" s="19" t="s">
        <v>707</v>
      </c>
    </row>
    <row r="62" spans="1:12" ht="14.25">
      <c r="A62" s="25">
        <v>9</v>
      </c>
      <c r="B62" s="26" t="s">
        <v>709</v>
      </c>
      <c r="C62" s="26" t="s">
        <v>51</v>
      </c>
      <c r="D62" s="26" t="s">
        <v>325</v>
      </c>
      <c r="E62" s="26" t="s">
        <v>326</v>
      </c>
      <c r="F62" s="26" t="s">
        <v>136</v>
      </c>
      <c r="G62" s="27">
        <v>2</v>
      </c>
      <c r="H62" s="28">
        <v>110.67173913043477</v>
      </c>
      <c r="I62" s="28">
        <f t="shared" si="0"/>
        <v>221.34347826086955</v>
      </c>
      <c r="J62" s="28">
        <f t="shared" si="1"/>
        <v>22.13</v>
      </c>
      <c r="K62" s="28">
        <f t="shared" si="2"/>
        <v>44.26</v>
      </c>
      <c r="L62" s="19" t="s">
        <v>707</v>
      </c>
    </row>
    <row r="63" spans="1:12" ht="14.25">
      <c r="A63" s="25">
        <v>9</v>
      </c>
      <c r="B63" s="26" t="s">
        <v>709</v>
      </c>
      <c r="C63" s="26" t="s">
        <v>51</v>
      </c>
      <c r="D63" s="26" t="s">
        <v>247</v>
      </c>
      <c r="E63" s="26" t="s">
        <v>248</v>
      </c>
      <c r="F63" s="26" t="s">
        <v>249</v>
      </c>
      <c r="G63" s="27">
        <v>3</v>
      </c>
      <c r="H63" s="28">
        <v>243.18743902439024</v>
      </c>
      <c r="I63" s="28">
        <f t="shared" si="0"/>
        <v>729.56231707317079</v>
      </c>
      <c r="J63" s="28">
        <f t="shared" si="1"/>
        <v>48.64</v>
      </c>
      <c r="K63" s="28">
        <f t="shared" si="2"/>
        <v>145.92000000000002</v>
      </c>
      <c r="L63" s="19" t="s">
        <v>707</v>
      </c>
    </row>
    <row r="64" spans="1:12" ht="14.25">
      <c r="A64" s="25">
        <v>9</v>
      </c>
      <c r="B64" s="26" t="s">
        <v>709</v>
      </c>
      <c r="C64" s="26" t="s">
        <v>51</v>
      </c>
      <c r="D64" s="26" t="s">
        <v>137</v>
      </c>
      <c r="E64" s="26" t="s">
        <v>138</v>
      </c>
      <c r="F64" s="26" t="s">
        <v>139</v>
      </c>
      <c r="G64" s="27">
        <v>4</v>
      </c>
      <c r="H64" s="28">
        <v>204.56500000000003</v>
      </c>
      <c r="I64" s="28">
        <f t="shared" si="0"/>
        <v>818.2600000000001</v>
      </c>
      <c r="J64" s="28">
        <f t="shared" si="1"/>
        <v>40.909999999999997</v>
      </c>
      <c r="K64" s="28">
        <f t="shared" si="2"/>
        <v>163.63999999999999</v>
      </c>
      <c r="L64" s="19" t="s">
        <v>707</v>
      </c>
    </row>
    <row r="65" spans="1:12" ht="14.25">
      <c r="A65" s="25">
        <v>9</v>
      </c>
      <c r="B65" s="26" t="s">
        <v>709</v>
      </c>
      <c r="C65" s="26" t="s">
        <v>51</v>
      </c>
      <c r="D65" s="26" t="s">
        <v>197</v>
      </c>
      <c r="E65" s="26" t="s">
        <v>198</v>
      </c>
      <c r="F65" s="26" t="s">
        <v>139</v>
      </c>
      <c r="G65" s="27">
        <v>1</v>
      </c>
      <c r="H65" s="28">
        <v>127.4426923076923</v>
      </c>
      <c r="I65" s="28">
        <f t="shared" si="0"/>
        <v>127.4426923076923</v>
      </c>
      <c r="J65" s="28">
        <f t="shared" si="1"/>
        <v>25.49</v>
      </c>
      <c r="K65" s="28">
        <f t="shared" si="2"/>
        <v>25.49</v>
      </c>
      <c r="L65" s="19" t="s">
        <v>707</v>
      </c>
    </row>
    <row r="66" spans="1:12" ht="14.25">
      <c r="A66" s="25">
        <v>9</v>
      </c>
      <c r="B66" s="26" t="s">
        <v>709</v>
      </c>
      <c r="C66" s="26" t="s">
        <v>51</v>
      </c>
      <c r="D66" s="26" t="s">
        <v>250</v>
      </c>
      <c r="E66" s="26" t="s">
        <v>251</v>
      </c>
      <c r="F66" s="26" t="s">
        <v>252</v>
      </c>
      <c r="G66" s="27">
        <v>7</v>
      </c>
      <c r="H66" s="28">
        <v>178.43199999999999</v>
      </c>
      <c r="I66" s="28">
        <f t="shared" si="0"/>
        <v>1249.0239999999999</v>
      </c>
      <c r="J66" s="28">
        <f t="shared" si="1"/>
        <v>35.69</v>
      </c>
      <c r="K66" s="28">
        <f t="shared" si="2"/>
        <v>249.82999999999998</v>
      </c>
      <c r="L66" s="19" t="s">
        <v>707</v>
      </c>
    </row>
    <row r="67" spans="1:12" ht="14.25">
      <c r="A67" s="25">
        <v>9</v>
      </c>
      <c r="B67" s="26" t="s">
        <v>709</v>
      </c>
      <c r="C67" s="26" t="s">
        <v>51</v>
      </c>
      <c r="D67" s="26" t="s">
        <v>81</v>
      </c>
      <c r="E67" s="26" t="s">
        <v>82</v>
      </c>
      <c r="F67" s="26" t="s">
        <v>83</v>
      </c>
      <c r="G67" s="27">
        <v>2</v>
      </c>
      <c r="H67" s="28">
        <v>168.9307407407407</v>
      </c>
      <c r="I67" s="28">
        <f t="shared" si="0"/>
        <v>337.86148148148141</v>
      </c>
      <c r="J67" s="28">
        <f t="shared" si="1"/>
        <v>33.79</v>
      </c>
      <c r="K67" s="28">
        <f t="shared" si="2"/>
        <v>67.58</v>
      </c>
      <c r="L67" s="19" t="s">
        <v>707</v>
      </c>
    </row>
    <row r="68" spans="1:12" ht="14.25">
      <c r="A68" s="25">
        <v>9</v>
      </c>
      <c r="B68" s="26" t="s">
        <v>709</v>
      </c>
      <c r="C68" s="26" t="s">
        <v>51</v>
      </c>
      <c r="D68" s="26" t="s">
        <v>203</v>
      </c>
      <c r="E68" s="26" t="s">
        <v>204</v>
      </c>
      <c r="F68" s="26" t="s">
        <v>86</v>
      </c>
      <c r="G68" s="27">
        <v>5</v>
      </c>
      <c r="H68" s="28">
        <v>154.97040000000001</v>
      </c>
      <c r="I68" s="28">
        <f t="shared" si="0"/>
        <v>774.85200000000009</v>
      </c>
      <c r="J68" s="28">
        <f t="shared" si="1"/>
        <v>30.99</v>
      </c>
      <c r="K68" s="28">
        <f t="shared" si="2"/>
        <v>154.94999999999999</v>
      </c>
      <c r="L68" s="19" t="s">
        <v>707</v>
      </c>
    </row>
    <row r="69" spans="1:12" ht="14.25">
      <c r="A69" s="25">
        <v>12</v>
      </c>
      <c r="B69" s="26" t="s">
        <v>710</v>
      </c>
      <c r="C69" s="26" t="s">
        <v>51</v>
      </c>
      <c r="D69" s="26" t="s">
        <v>149</v>
      </c>
      <c r="E69" s="26" t="s">
        <v>150</v>
      </c>
      <c r="F69" s="26" t="s">
        <v>54</v>
      </c>
      <c r="G69" s="27">
        <v>8</v>
      </c>
      <c r="H69" s="28">
        <v>133.17350877192982</v>
      </c>
      <c r="I69" s="28">
        <f t="shared" si="0"/>
        <v>1065.3880701754385</v>
      </c>
      <c r="J69" s="28">
        <f t="shared" si="1"/>
        <v>26.63</v>
      </c>
      <c r="K69" s="28">
        <f t="shared" si="2"/>
        <v>213.04</v>
      </c>
      <c r="L69" s="19" t="s">
        <v>707</v>
      </c>
    </row>
    <row r="70" spans="1:12" ht="14.25">
      <c r="A70" s="25">
        <v>12</v>
      </c>
      <c r="B70" s="26" t="s">
        <v>710</v>
      </c>
      <c r="C70" s="26" t="s">
        <v>51</v>
      </c>
      <c r="D70" s="26" t="s">
        <v>205</v>
      </c>
      <c r="E70" s="26" t="s">
        <v>206</v>
      </c>
      <c r="F70" s="26" t="s">
        <v>54</v>
      </c>
      <c r="G70" s="27">
        <v>1</v>
      </c>
      <c r="H70" s="28">
        <v>77.156666666666652</v>
      </c>
      <c r="I70" s="28">
        <f t="shared" si="0"/>
        <v>77.156666666666652</v>
      </c>
      <c r="J70" s="28">
        <f t="shared" si="1"/>
        <v>15.43</v>
      </c>
      <c r="K70" s="28">
        <f t="shared" si="2"/>
        <v>15.43</v>
      </c>
      <c r="L70" s="19" t="s">
        <v>707</v>
      </c>
    </row>
    <row r="71" spans="1:12" ht="14.25">
      <c r="A71" s="25">
        <v>12</v>
      </c>
      <c r="B71" s="26" t="s">
        <v>710</v>
      </c>
      <c r="C71" s="26" t="s">
        <v>51</v>
      </c>
      <c r="D71" s="26" t="s">
        <v>151</v>
      </c>
      <c r="E71" s="26" t="s">
        <v>152</v>
      </c>
      <c r="F71" s="26" t="s">
        <v>153</v>
      </c>
      <c r="G71" s="27">
        <v>6</v>
      </c>
      <c r="H71" s="28">
        <v>112.46432432432434</v>
      </c>
      <c r="I71" s="28">
        <f t="shared" si="0"/>
        <v>674.78594594594597</v>
      </c>
      <c r="J71" s="28">
        <f t="shared" si="1"/>
        <v>22.49</v>
      </c>
      <c r="K71" s="28">
        <f t="shared" si="2"/>
        <v>134.94</v>
      </c>
      <c r="L71" s="19" t="s">
        <v>707</v>
      </c>
    </row>
    <row r="72" spans="1:12" ht="14.25">
      <c r="A72" s="25">
        <v>12</v>
      </c>
      <c r="B72" s="26" t="s">
        <v>710</v>
      </c>
      <c r="C72" s="26" t="s">
        <v>51</v>
      </c>
      <c r="D72" s="26" t="s">
        <v>154</v>
      </c>
      <c r="E72" s="26" t="s">
        <v>155</v>
      </c>
      <c r="F72" s="26" t="s">
        <v>156</v>
      </c>
      <c r="G72" s="27">
        <v>1</v>
      </c>
      <c r="H72" s="28">
        <v>49.16</v>
      </c>
      <c r="I72" s="28">
        <f t="shared" si="0"/>
        <v>49.16</v>
      </c>
      <c r="J72" s="28">
        <f t="shared" si="1"/>
        <v>9.83</v>
      </c>
      <c r="K72" s="28">
        <f t="shared" si="2"/>
        <v>9.83</v>
      </c>
      <c r="L72" s="19" t="s">
        <v>707</v>
      </c>
    </row>
    <row r="73" spans="1:12" ht="14.25">
      <c r="A73" s="25">
        <v>12</v>
      </c>
      <c r="B73" s="26" t="s">
        <v>710</v>
      </c>
      <c r="C73" s="26" t="s">
        <v>51</v>
      </c>
      <c r="D73" s="26" t="s">
        <v>92</v>
      </c>
      <c r="E73" s="26" t="s">
        <v>93</v>
      </c>
      <c r="F73" s="26" t="s">
        <v>83</v>
      </c>
      <c r="G73" s="27">
        <v>1</v>
      </c>
      <c r="H73" s="28">
        <v>89</v>
      </c>
      <c r="I73" s="28">
        <f t="shared" si="0"/>
        <v>89</v>
      </c>
      <c r="J73" s="28">
        <f t="shared" si="1"/>
        <v>17.8</v>
      </c>
      <c r="K73" s="28">
        <f t="shared" si="2"/>
        <v>17.8</v>
      </c>
      <c r="L73" s="19" t="s">
        <v>707</v>
      </c>
    </row>
    <row r="74" spans="1:12" ht="14.25">
      <c r="A74" s="25">
        <v>12</v>
      </c>
      <c r="B74" s="26" t="s">
        <v>710</v>
      </c>
      <c r="C74" s="26" t="s">
        <v>51</v>
      </c>
      <c r="D74" s="26" t="s">
        <v>752</v>
      </c>
      <c r="E74" s="26" t="s">
        <v>753</v>
      </c>
      <c r="F74" s="26" t="s">
        <v>263</v>
      </c>
      <c r="G74" s="27">
        <v>1</v>
      </c>
      <c r="H74" s="28">
        <v>104.83</v>
      </c>
      <c r="I74" s="28">
        <f t="shared" si="0"/>
        <v>104.83</v>
      </c>
      <c r="J74" s="28">
        <f t="shared" si="1"/>
        <v>20.97</v>
      </c>
      <c r="K74" s="28">
        <f t="shared" si="2"/>
        <v>20.97</v>
      </c>
      <c r="L74" s="19" t="s">
        <v>707</v>
      </c>
    </row>
    <row r="75" spans="1:12" ht="14.25">
      <c r="A75" s="25">
        <v>12</v>
      </c>
      <c r="B75" s="26" t="s">
        <v>710</v>
      </c>
      <c r="C75" s="26" t="s">
        <v>51</v>
      </c>
      <c r="D75" s="26" t="s">
        <v>157</v>
      </c>
      <c r="E75" s="26" t="s">
        <v>158</v>
      </c>
      <c r="F75" s="26" t="s">
        <v>159</v>
      </c>
      <c r="G75" s="27">
        <v>4</v>
      </c>
      <c r="H75" s="28">
        <v>131.04692307692306</v>
      </c>
      <c r="I75" s="28">
        <f t="shared" si="0"/>
        <v>524.18769230769226</v>
      </c>
      <c r="J75" s="28">
        <f t="shared" si="1"/>
        <v>26.21</v>
      </c>
      <c r="K75" s="28">
        <f t="shared" si="2"/>
        <v>104.84</v>
      </c>
      <c r="L75" s="19" t="s">
        <v>707</v>
      </c>
    </row>
    <row r="76" spans="1:12" ht="14.25">
      <c r="A76" s="25">
        <v>12</v>
      </c>
      <c r="B76" s="26" t="s">
        <v>710</v>
      </c>
      <c r="C76" s="26" t="s">
        <v>51</v>
      </c>
      <c r="D76" s="26" t="s">
        <v>279</v>
      </c>
      <c r="E76" s="26" t="s">
        <v>280</v>
      </c>
      <c r="F76" s="26" t="s">
        <v>281</v>
      </c>
      <c r="G76" s="27">
        <v>4</v>
      </c>
      <c r="H76" s="28">
        <v>78.565377358490551</v>
      </c>
      <c r="I76" s="28">
        <f t="shared" si="0"/>
        <v>314.2615094339622</v>
      </c>
      <c r="J76" s="28">
        <f t="shared" si="1"/>
        <v>15.71</v>
      </c>
      <c r="K76" s="28">
        <f t="shared" si="2"/>
        <v>62.84</v>
      </c>
      <c r="L76" s="19" t="s">
        <v>707</v>
      </c>
    </row>
    <row r="77" spans="1:12" ht="14.25">
      <c r="A77" s="25">
        <v>12</v>
      </c>
      <c r="B77" s="26" t="s">
        <v>710</v>
      </c>
      <c r="C77" s="26" t="s">
        <v>51</v>
      </c>
      <c r="D77" s="26" t="s">
        <v>163</v>
      </c>
      <c r="E77" s="26" t="s">
        <v>164</v>
      </c>
      <c r="F77" s="26" t="s">
        <v>165</v>
      </c>
      <c r="G77" s="27">
        <v>1</v>
      </c>
      <c r="H77" s="28">
        <v>151.38333333333333</v>
      </c>
      <c r="I77" s="28">
        <f t="shared" si="0"/>
        <v>151.38333333333333</v>
      </c>
      <c r="J77" s="28">
        <f t="shared" si="1"/>
        <v>30.28</v>
      </c>
      <c r="K77" s="28">
        <f t="shared" si="2"/>
        <v>30.28</v>
      </c>
      <c r="L77" s="19" t="s">
        <v>707</v>
      </c>
    </row>
    <row r="78" spans="1:12" ht="14.25">
      <c r="A78" s="25">
        <v>12</v>
      </c>
      <c r="B78" s="26" t="s">
        <v>710</v>
      </c>
      <c r="C78" s="26" t="s">
        <v>51</v>
      </c>
      <c r="D78" s="26" t="s">
        <v>754</v>
      </c>
      <c r="E78" s="26" t="s">
        <v>755</v>
      </c>
      <c r="F78" s="26" t="s">
        <v>165</v>
      </c>
      <c r="G78" s="27">
        <v>1</v>
      </c>
      <c r="H78" s="28">
        <v>172.34</v>
      </c>
      <c r="I78" s="28">
        <f t="shared" si="0"/>
        <v>172.34</v>
      </c>
      <c r="J78" s="28">
        <f t="shared" si="1"/>
        <v>34.47</v>
      </c>
      <c r="K78" s="28">
        <f t="shared" si="2"/>
        <v>34.47</v>
      </c>
      <c r="L78" s="19" t="s">
        <v>707</v>
      </c>
    </row>
    <row r="79" spans="1:12" ht="14.25">
      <c r="A79" s="25">
        <v>12</v>
      </c>
      <c r="B79" s="26" t="s">
        <v>710</v>
      </c>
      <c r="C79" s="26" t="s">
        <v>51</v>
      </c>
      <c r="D79" s="26" t="s">
        <v>63</v>
      </c>
      <c r="E79" s="26" t="s">
        <v>64</v>
      </c>
      <c r="F79" s="26" t="s">
        <v>65</v>
      </c>
      <c r="G79" s="27">
        <v>1</v>
      </c>
      <c r="H79" s="28">
        <v>130.79249999999999</v>
      </c>
      <c r="I79" s="28">
        <f t="shared" si="0"/>
        <v>130.79249999999999</v>
      </c>
      <c r="J79" s="28">
        <f t="shared" si="1"/>
        <v>26.16</v>
      </c>
      <c r="K79" s="28">
        <f t="shared" si="2"/>
        <v>26.16</v>
      </c>
      <c r="L79" s="19" t="s">
        <v>707</v>
      </c>
    </row>
    <row r="80" spans="1:12" ht="14.25">
      <c r="A80" s="25">
        <v>12</v>
      </c>
      <c r="B80" s="26" t="s">
        <v>710</v>
      </c>
      <c r="C80" s="26" t="s">
        <v>51</v>
      </c>
      <c r="D80" s="26" t="s">
        <v>756</v>
      </c>
      <c r="E80" s="26" t="s">
        <v>757</v>
      </c>
      <c r="F80" s="26" t="s">
        <v>83</v>
      </c>
      <c r="G80" s="27">
        <v>1</v>
      </c>
      <c r="H80" s="28">
        <v>62.584285714285713</v>
      </c>
      <c r="I80" s="28">
        <f t="shared" si="0"/>
        <v>62.584285714285713</v>
      </c>
      <c r="J80" s="28">
        <f t="shared" si="1"/>
        <v>12.52</v>
      </c>
      <c r="K80" s="28">
        <f t="shared" si="2"/>
        <v>12.52</v>
      </c>
      <c r="L80" s="19" t="s">
        <v>707</v>
      </c>
    </row>
    <row r="81" spans="1:12" ht="14.25">
      <c r="A81" s="25">
        <v>12</v>
      </c>
      <c r="B81" s="26" t="s">
        <v>710</v>
      </c>
      <c r="C81" s="26" t="s">
        <v>51</v>
      </c>
      <c r="D81" s="26" t="s">
        <v>98</v>
      </c>
      <c r="E81" s="26" t="s">
        <v>99</v>
      </c>
      <c r="F81" s="26" t="s">
        <v>100</v>
      </c>
      <c r="G81" s="27">
        <v>1</v>
      </c>
      <c r="H81" s="28">
        <v>91.501999999999995</v>
      </c>
      <c r="I81" s="28">
        <f t="shared" si="0"/>
        <v>91.501999999999995</v>
      </c>
      <c r="J81" s="28">
        <f t="shared" si="1"/>
        <v>18.3</v>
      </c>
      <c r="K81" s="28">
        <f t="shared" si="2"/>
        <v>18.3</v>
      </c>
      <c r="L81" s="19" t="s">
        <v>707</v>
      </c>
    </row>
    <row r="82" spans="1:12" ht="14.25">
      <c r="A82" s="25">
        <v>12</v>
      </c>
      <c r="B82" s="26" t="s">
        <v>710</v>
      </c>
      <c r="C82" s="26" t="s">
        <v>51</v>
      </c>
      <c r="D82" s="26" t="s">
        <v>241</v>
      </c>
      <c r="E82" s="26" t="s">
        <v>242</v>
      </c>
      <c r="F82" s="26" t="s">
        <v>100</v>
      </c>
      <c r="G82" s="27">
        <v>1</v>
      </c>
      <c r="H82" s="28">
        <v>103.97</v>
      </c>
      <c r="I82" s="28">
        <f t="shared" si="0"/>
        <v>103.97</v>
      </c>
      <c r="J82" s="28">
        <f t="shared" si="1"/>
        <v>20.79</v>
      </c>
      <c r="K82" s="28">
        <f t="shared" si="2"/>
        <v>20.79</v>
      </c>
      <c r="L82" s="19" t="s">
        <v>707</v>
      </c>
    </row>
    <row r="83" spans="1:12" ht="14.25">
      <c r="A83" s="25">
        <v>12</v>
      </c>
      <c r="B83" s="26" t="s">
        <v>710</v>
      </c>
      <c r="C83" s="26" t="s">
        <v>51</v>
      </c>
      <c r="D83" s="26" t="s">
        <v>166</v>
      </c>
      <c r="E83" s="26" t="s">
        <v>167</v>
      </c>
      <c r="F83" s="26" t="s">
        <v>168</v>
      </c>
      <c r="G83" s="27">
        <v>1</v>
      </c>
      <c r="H83" s="28">
        <v>166.65131578947367</v>
      </c>
      <c r="I83" s="28">
        <f t="shared" si="0"/>
        <v>166.65131578947367</v>
      </c>
      <c r="J83" s="28">
        <f t="shared" si="1"/>
        <v>33.33</v>
      </c>
      <c r="K83" s="28">
        <f t="shared" si="2"/>
        <v>33.33</v>
      </c>
      <c r="L83" s="19" t="s">
        <v>707</v>
      </c>
    </row>
    <row r="84" spans="1:12" ht="14.25">
      <c r="A84" s="25">
        <v>12</v>
      </c>
      <c r="B84" s="26" t="s">
        <v>710</v>
      </c>
      <c r="C84" s="26" t="s">
        <v>51</v>
      </c>
      <c r="D84" s="26" t="s">
        <v>107</v>
      </c>
      <c r="E84" s="26" t="s">
        <v>108</v>
      </c>
      <c r="F84" s="26" t="s">
        <v>109</v>
      </c>
      <c r="G84" s="27">
        <v>1</v>
      </c>
      <c r="H84" s="28">
        <v>222.42000000000002</v>
      </c>
      <c r="I84" s="28">
        <f t="shared" si="0"/>
        <v>222.42000000000002</v>
      </c>
      <c r="J84" s="28">
        <f t="shared" si="1"/>
        <v>44.48</v>
      </c>
      <c r="K84" s="28">
        <f t="shared" si="2"/>
        <v>44.48</v>
      </c>
      <c r="L84" s="19" t="s">
        <v>707</v>
      </c>
    </row>
    <row r="85" spans="1:12" ht="14.25">
      <c r="A85" s="25">
        <v>12</v>
      </c>
      <c r="B85" s="26" t="s">
        <v>710</v>
      </c>
      <c r="C85" s="26" t="s">
        <v>51</v>
      </c>
      <c r="D85" s="26" t="s">
        <v>72</v>
      </c>
      <c r="E85" s="26" t="s">
        <v>73</v>
      </c>
      <c r="F85" s="26" t="s">
        <v>74</v>
      </c>
      <c r="G85" s="27">
        <v>2</v>
      </c>
      <c r="H85" s="28">
        <v>101.03666666666666</v>
      </c>
      <c r="I85" s="28">
        <f t="shared" si="0"/>
        <v>202.07333333333332</v>
      </c>
      <c r="J85" s="28">
        <f t="shared" si="1"/>
        <v>20.21</v>
      </c>
      <c r="K85" s="28">
        <f t="shared" si="2"/>
        <v>40.42</v>
      </c>
      <c r="L85" s="19" t="s">
        <v>707</v>
      </c>
    </row>
    <row r="86" spans="1:12" ht="14.25">
      <c r="A86" s="25">
        <v>12</v>
      </c>
      <c r="B86" s="26" t="s">
        <v>710</v>
      </c>
      <c r="C86" s="26" t="s">
        <v>51</v>
      </c>
      <c r="D86" s="26" t="s">
        <v>406</v>
      </c>
      <c r="E86" s="26" t="s">
        <v>407</v>
      </c>
      <c r="F86" s="26" t="s">
        <v>209</v>
      </c>
      <c r="G86" s="27">
        <v>1</v>
      </c>
      <c r="H86" s="28">
        <v>287.06888888888886</v>
      </c>
      <c r="I86" s="28">
        <f t="shared" si="0"/>
        <v>287.06888888888886</v>
      </c>
      <c r="J86" s="28">
        <f t="shared" si="1"/>
        <v>57.41</v>
      </c>
      <c r="K86" s="28">
        <f t="shared" si="2"/>
        <v>57.41</v>
      </c>
      <c r="L86" s="19" t="s">
        <v>707</v>
      </c>
    </row>
    <row r="87" spans="1:12" ht="14.25">
      <c r="A87" s="25">
        <v>12</v>
      </c>
      <c r="B87" s="26" t="s">
        <v>710</v>
      </c>
      <c r="C87" s="26" t="s">
        <v>51</v>
      </c>
      <c r="D87" s="26" t="s">
        <v>190</v>
      </c>
      <c r="E87" s="26" t="s">
        <v>191</v>
      </c>
      <c r="F87" s="26" t="s">
        <v>192</v>
      </c>
      <c r="G87" s="27">
        <v>4</v>
      </c>
      <c r="H87" s="28">
        <v>70.470957446808512</v>
      </c>
      <c r="I87" s="28">
        <f t="shared" si="0"/>
        <v>281.88382978723405</v>
      </c>
      <c r="J87" s="28">
        <f t="shared" si="1"/>
        <v>14.09</v>
      </c>
      <c r="K87" s="28">
        <f t="shared" si="2"/>
        <v>56.36</v>
      </c>
      <c r="L87" s="19" t="s">
        <v>707</v>
      </c>
    </row>
    <row r="88" spans="1:12" ht="14.25">
      <c r="A88" s="25">
        <v>12</v>
      </c>
      <c r="B88" s="26" t="s">
        <v>710</v>
      </c>
      <c r="C88" s="26" t="s">
        <v>51</v>
      </c>
      <c r="D88" s="26" t="s">
        <v>75</v>
      </c>
      <c r="E88" s="26" t="s">
        <v>76</v>
      </c>
      <c r="F88" s="26" t="s">
        <v>77</v>
      </c>
      <c r="G88" s="27">
        <v>9</v>
      </c>
      <c r="H88" s="28">
        <v>42.024693877551023</v>
      </c>
      <c r="I88" s="28">
        <f t="shared" si="0"/>
        <v>378.22224489795923</v>
      </c>
      <c r="J88" s="28">
        <f t="shared" si="1"/>
        <v>8.4</v>
      </c>
      <c r="K88" s="28">
        <f t="shared" si="2"/>
        <v>75.600000000000009</v>
      </c>
      <c r="L88" s="19" t="s">
        <v>707</v>
      </c>
    </row>
    <row r="89" spans="1:12" ht="14.25">
      <c r="A89" s="25">
        <v>12</v>
      </c>
      <c r="B89" s="26" t="s">
        <v>710</v>
      </c>
      <c r="C89" s="26" t="s">
        <v>51</v>
      </c>
      <c r="D89" s="26" t="s">
        <v>299</v>
      </c>
      <c r="E89" s="26" t="s">
        <v>300</v>
      </c>
      <c r="F89" s="26" t="s">
        <v>136</v>
      </c>
      <c r="G89" s="27">
        <v>2</v>
      </c>
      <c r="H89" s="28">
        <v>113.41905161089603</v>
      </c>
      <c r="I89" s="28">
        <f t="shared" si="0"/>
        <v>226.83810322179207</v>
      </c>
      <c r="J89" s="28">
        <f t="shared" si="1"/>
        <v>22.68</v>
      </c>
      <c r="K89" s="28">
        <f t="shared" si="2"/>
        <v>45.36</v>
      </c>
      <c r="L89" s="19" t="s">
        <v>707</v>
      </c>
    </row>
    <row r="90" spans="1:12" ht="14.25">
      <c r="A90" s="25">
        <v>12</v>
      </c>
      <c r="B90" s="26" t="s">
        <v>710</v>
      </c>
      <c r="C90" s="26" t="s">
        <v>51</v>
      </c>
      <c r="D90" s="26" t="s">
        <v>195</v>
      </c>
      <c r="E90" s="26" t="s">
        <v>196</v>
      </c>
      <c r="F90" s="26" t="s">
        <v>153</v>
      </c>
      <c r="G90" s="27">
        <v>1</v>
      </c>
      <c r="H90" s="28">
        <v>163.97341463414634</v>
      </c>
      <c r="I90" s="28">
        <f t="shared" si="0"/>
        <v>163.97341463414634</v>
      </c>
      <c r="J90" s="28">
        <f t="shared" si="1"/>
        <v>32.79</v>
      </c>
      <c r="K90" s="28">
        <f t="shared" si="2"/>
        <v>32.79</v>
      </c>
      <c r="L90" s="19" t="s">
        <v>707</v>
      </c>
    </row>
    <row r="91" spans="1:12" ht="14.25">
      <c r="A91" s="25">
        <v>12</v>
      </c>
      <c r="B91" s="26" t="s">
        <v>710</v>
      </c>
      <c r="C91" s="26" t="s">
        <v>51</v>
      </c>
      <c r="D91" s="26" t="s">
        <v>758</v>
      </c>
      <c r="E91" s="26" t="s">
        <v>759</v>
      </c>
      <c r="F91" s="26" t="s">
        <v>83</v>
      </c>
      <c r="G91" s="27">
        <v>1</v>
      </c>
      <c r="H91" s="28">
        <v>143.14500000000001</v>
      </c>
      <c r="I91" s="28">
        <f t="shared" si="0"/>
        <v>143.14500000000001</v>
      </c>
      <c r="J91" s="28">
        <f t="shared" si="1"/>
        <v>28.63</v>
      </c>
      <c r="K91" s="28">
        <f t="shared" si="2"/>
        <v>28.63</v>
      </c>
      <c r="L91" s="19" t="s">
        <v>707</v>
      </c>
    </row>
    <row r="92" spans="1:12" ht="14.25">
      <c r="A92" s="25">
        <v>12</v>
      </c>
      <c r="B92" s="26" t="s">
        <v>710</v>
      </c>
      <c r="C92" s="26" t="s">
        <v>51</v>
      </c>
      <c r="D92" s="26" t="s">
        <v>250</v>
      </c>
      <c r="E92" s="26" t="s">
        <v>251</v>
      </c>
      <c r="F92" s="26" t="s">
        <v>252</v>
      </c>
      <c r="G92" s="27">
        <v>3</v>
      </c>
      <c r="H92" s="28">
        <v>178.43199999999999</v>
      </c>
      <c r="I92" s="28">
        <f t="shared" si="0"/>
        <v>535.29599999999994</v>
      </c>
      <c r="J92" s="28">
        <f t="shared" si="1"/>
        <v>35.69</v>
      </c>
      <c r="K92" s="28">
        <f t="shared" si="2"/>
        <v>107.07</v>
      </c>
      <c r="L92" s="19" t="s">
        <v>707</v>
      </c>
    </row>
    <row r="93" spans="1:12" ht="14.25">
      <c r="A93" s="25">
        <v>12</v>
      </c>
      <c r="B93" s="26" t="s">
        <v>710</v>
      </c>
      <c r="C93" s="26" t="s">
        <v>51</v>
      </c>
      <c r="D93" s="26" t="s">
        <v>147</v>
      </c>
      <c r="E93" s="26" t="s">
        <v>148</v>
      </c>
      <c r="F93" s="26" t="s">
        <v>86</v>
      </c>
      <c r="G93" s="27">
        <v>2</v>
      </c>
      <c r="H93" s="28">
        <v>131.65681818181818</v>
      </c>
      <c r="I93" s="28">
        <f t="shared" si="0"/>
        <v>263.31363636363636</v>
      </c>
      <c r="J93" s="28">
        <f t="shared" si="1"/>
        <v>26.33</v>
      </c>
      <c r="K93" s="28">
        <f t="shared" si="2"/>
        <v>52.66</v>
      </c>
      <c r="L93" s="19" t="s">
        <v>707</v>
      </c>
    </row>
    <row r="94" spans="1:12" ht="14.25">
      <c r="A94" s="25">
        <v>12</v>
      </c>
      <c r="B94" s="26" t="s">
        <v>710</v>
      </c>
      <c r="C94" s="26" t="s">
        <v>51</v>
      </c>
      <c r="D94" s="26" t="s">
        <v>203</v>
      </c>
      <c r="E94" s="26" t="s">
        <v>204</v>
      </c>
      <c r="F94" s="26" t="s">
        <v>86</v>
      </c>
      <c r="G94" s="27">
        <v>1</v>
      </c>
      <c r="H94" s="28">
        <v>154.97040000000001</v>
      </c>
      <c r="I94" s="28">
        <f t="shared" si="0"/>
        <v>154.97040000000001</v>
      </c>
      <c r="J94" s="28">
        <f t="shared" si="1"/>
        <v>30.99</v>
      </c>
      <c r="K94" s="28">
        <f t="shared" si="2"/>
        <v>30.99</v>
      </c>
      <c r="L94" s="19" t="s">
        <v>707</v>
      </c>
    </row>
    <row r="95" spans="1:12" ht="14.25">
      <c r="A95" s="25">
        <v>14</v>
      </c>
      <c r="B95" s="26" t="s">
        <v>711</v>
      </c>
      <c r="C95" s="26" t="s">
        <v>51</v>
      </c>
      <c r="D95" s="26" t="s">
        <v>149</v>
      </c>
      <c r="E95" s="26" t="s">
        <v>150</v>
      </c>
      <c r="F95" s="26" t="s">
        <v>54</v>
      </c>
      <c r="G95" s="27">
        <v>1</v>
      </c>
      <c r="H95" s="28">
        <v>133.17350877192982</v>
      </c>
      <c r="I95" s="28">
        <f t="shared" si="0"/>
        <v>133.17350877192982</v>
      </c>
      <c r="J95" s="28">
        <f t="shared" si="1"/>
        <v>26.63</v>
      </c>
      <c r="K95" s="28">
        <f t="shared" si="2"/>
        <v>26.63</v>
      </c>
      <c r="L95" s="19" t="s">
        <v>707</v>
      </c>
    </row>
    <row r="96" spans="1:12" ht="14.25">
      <c r="A96" s="25">
        <v>14</v>
      </c>
      <c r="B96" s="26" t="s">
        <v>711</v>
      </c>
      <c r="C96" s="26" t="s">
        <v>51</v>
      </c>
      <c r="D96" s="26" t="s">
        <v>205</v>
      </c>
      <c r="E96" s="26" t="s">
        <v>206</v>
      </c>
      <c r="F96" s="26" t="s">
        <v>54</v>
      </c>
      <c r="G96" s="27">
        <v>1</v>
      </c>
      <c r="H96" s="28">
        <v>77.156666666666652</v>
      </c>
      <c r="I96" s="28">
        <f t="shared" si="0"/>
        <v>77.156666666666652</v>
      </c>
      <c r="J96" s="28">
        <f t="shared" si="1"/>
        <v>15.43</v>
      </c>
      <c r="K96" s="28">
        <f t="shared" si="2"/>
        <v>15.43</v>
      </c>
      <c r="L96" s="19" t="s">
        <v>707</v>
      </c>
    </row>
    <row r="97" spans="1:12" ht="14.25">
      <c r="A97" s="25">
        <v>14</v>
      </c>
      <c r="B97" s="26" t="s">
        <v>711</v>
      </c>
      <c r="C97" s="26" t="s">
        <v>51</v>
      </c>
      <c r="D97" s="26" t="s">
        <v>55</v>
      </c>
      <c r="E97" s="26" t="s">
        <v>56</v>
      </c>
      <c r="F97" s="26" t="s">
        <v>54</v>
      </c>
      <c r="G97" s="27">
        <v>1</v>
      </c>
      <c r="H97" s="28">
        <v>110.29</v>
      </c>
      <c r="I97" s="28">
        <f t="shared" si="0"/>
        <v>110.29</v>
      </c>
      <c r="J97" s="28">
        <f t="shared" si="1"/>
        <v>22.06</v>
      </c>
      <c r="K97" s="28">
        <f t="shared" si="2"/>
        <v>22.06</v>
      </c>
      <c r="L97" s="19" t="s">
        <v>707</v>
      </c>
    </row>
    <row r="98" spans="1:12" ht="14.25">
      <c r="A98" s="25">
        <v>14</v>
      </c>
      <c r="B98" s="26" t="s">
        <v>711</v>
      </c>
      <c r="C98" s="26" t="s">
        <v>51</v>
      </c>
      <c r="D98" s="26" t="s">
        <v>151</v>
      </c>
      <c r="E98" s="26" t="s">
        <v>152</v>
      </c>
      <c r="F98" s="26" t="s">
        <v>153</v>
      </c>
      <c r="G98" s="27">
        <v>5</v>
      </c>
      <c r="H98" s="28">
        <v>112.46432432432434</v>
      </c>
      <c r="I98" s="28">
        <f t="shared" si="0"/>
        <v>562.32162162162172</v>
      </c>
      <c r="J98" s="28">
        <f t="shared" si="1"/>
        <v>22.49</v>
      </c>
      <c r="K98" s="28">
        <f t="shared" si="2"/>
        <v>112.44999999999999</v>
      </c>
      <c r="L98" s="19" t="s">
        <v>707</v>
      </c>
    </row>
    <row r="99" spans="1:12" ht="14.25">
      <c r="A99" s="25">
        <v>14</v>
      </c>
      <c r="B99" s="26" t="s">
        <v>711</v>
      </c>
      <c r="C99" s="26" t="s">
        <v>51</v>
      </c>
      <c r="D99" s="26" t="s">
        <v>160</v>
      </c>
      <c r="E99" s="26" t="s">
        <v>161</v>
      </c>
      <c r="F99" s="26" t="s">
        <v>162</v>
      </c>
      <c r="G99" s="27">
        <v>1</v>
      </c>
      <c r="H99" s="28">
        <v>86</v>
      </c>
      <c r="I99" s="28">
        <f t="shared" si="0"/>
        <v>86</v>
      </c>
      <c r="J99" s="28">
        <f t="shared" si="1"/>
        <v>17.2</v>
      </c>
      <c r="K99" s="28">
        <f t="shared" si="2"/>
        <v>17.2</v>
      </c>
      <c r="L99" s="19" t="s">
        <v>707</v>
      </c>
    </row>
    <row r="100" spans="1:12" ht="14.25">
      <c r="A100" s="25">
        <v>14</v>
      </c>
      <c r="B100" s="26" t="s">
        <v>711</v>
      </c>
      <c r="C100" s="26" t="s">
        <v>51</v>
      </c>
      <c r="D100" s="26" t="s">
        <v>98</v>
      </c>
      <c r="E100" s="26" t="s">
        <v>99</v>
      </c>
      <c r="F100" s="26" t="s">
        <v>100</v>
      </c>
      <c r="G100" s="27">
        <v>4</v>
      </c>
      <c r="H100" s="28">
        <v>91.501999999999995</v>
      </c>
      <c r="I100" s="28">
        <f t="shared" si="0"/>
        <v>366.00799999999998</v>
      </c>
      <c r="J100" s="28">
        <f t="shared" si="1"/>
        <v>18.3</v>
      </c>
      <c r="K100" s="28">
        <f t="shared" si="2"/>
        <v>73.2</v>
      </c>
      <c r="L100" s="19" t="s">
        <v>707</v>
      </c>
    </row>
    <row r="101" spans="1:12" ht="14.25">
      <c r="A101" s="25">
        <v>14</v>
      </c>
      <c r="B101" s="26" t="s">
        <v>711</v>
      </c>
      <c r="C101" s="26" t="s">
        <v>51</v>
      </c>
      <c r="D101" s="26" t="s">
        <v>169</v>
      </c>
      <c r="E101" s="26" t="s">
        <v>170</v>
      </c>
      <c r="F101" s="26" t="s">
        <v>171</v>
      </c>
      <c r="G101" s="27">
        <v>1</v>
      </c>
      <c r="H101" s="28">
        <v>160.88857142857142</v>
      </c>
      <c r="I101" s="28">
        <f t="shared" si="0"/>
        <v>160.88857142857142</v>
      </c>
      <c r="J101" s="28">
        <f t="shared" si="1"/>
        <v>32.18</v>
      </c>
      <c r="K101" s="28">
        <f t="shared" si="2"/>
        <v>32.18</v>
      </c>
      <c r="L101" s="19" t="s">
        <v>707</v>
      </c>
    </row>
    <row r="102" spans="1:12" ht="14.25">
      <c r="A102" s="25">
        <v>14</v>
      </c>
      <c r="B102" s="26" t="s">
        <v>711</v>
      </c>
      <c r="C102" s="26" t="s">
        <v>51</v>
      </c>
      <c r="D102" s="26" t="s">
        <v>287</v>
      </c>
      <c r="E102" s="26" t="s">
        <v>288</v>
      </c>
      <c r="F102" s="26" t="s">
        <v>289</v>
      </c>
      <c r="G102" s="27">
        <v>1</v>
      </c>
      <c r="H102" s="28">
        <v>193.02999999999997</v>
      </c>
      <c r="I102" s="28">
        <f t="shared" si="0"/>
        <v>193.02999999999997</v>
      </c>
      <c r="J102" s="28">
        <f t="shared" si="1"/>
        <v>38.61</v>
      </c>
      <c r="K102" s="28">
        <f t="shared" si="2"/>
        <v>38.61</v>
      </c>
      <c r="L102" s="19" t="s">
        <v>707</v>
      </c>
    </row>
    <row r="103" spans="1:12" ht="14.25">
      <c r="A103" s="25">
        <v>14</v>
      </c>
      <c r="B103" s="26" t="s">
        <v>711</v>
      </c>
      <c r="C103" s="26" t="s">
        <v>51</v>
      </c>
      <c r="D103" s="26" t="s">
        <v>182</v>
      </c>
      <c r="E103" s="26" t="s">
        <v>183</v>
      </c>
      <c r="F103" s="26" t="s">
        <v>124</v>
      </c>
      <c r="G103" s="27">
        <v>4</v>
      </c>
      <c r="H103" s="28">
        <v>143.6335</v>
      </c>
      <c r="I103" s="28">
        <f t="shared" si="0"/>
        <v>574.53399999999999</v>
      </c>
      <c r="J103" s="28">
        <f t="shared" si="1"/>
        <v>28.73</v>
      </c>
      <c r="K103" s="28">
        <f t="shared" si="2"/>
        <v>114.92</v>
      </c>
      <c r="L103" s="19" t="s">
        <v>707</v>
      </c>
    </row>
    <row r="104" spans="1:12" ht="14.25">
      <c r="A104" s="25">
        <v>14</v>
      </c>
      <c r="B104" s="26" t="s">
        <v>711</v>
      </c>
      <c r="C104" s="26" t="s">
        <v>51</v>
      </c>
      <c r="D104" s="26" t="s">
        <v>125</v>
      </c>
      <c r="E104" s="26" t="s">
        <v>126</v>
      </c>
      <c r="F104" s="26" t="s">
        <v>127</v>
      </c>
      <c r="G104" s="27">
        <v>4</v>
      </c>
      <c r="H104" s="28">
        <v>363.40021276595741</v>
      </c>
      <c r="I104" s="28">
        <f t="shared" si="0"/>
        <v>1453.6008510638296</v>
      </c>
      <c r="J104" s="28">
        <f t="shared" si="1"/>
        <v>72.680000000000007</v>
      </c>
      <c r="K104" s="28">
        <f t="shared" si="2"/>
        <v>290.72000000000003</v>
      </c>
      <c r="L104" s="19" t="s">
        <v>707</v>
      </c>
    </row>
    <row r="105" spans="1:12" ht="14.25">
      <c r="A105" s="25">
        <v>14</v>
      </c>
      <c r="B105" s="26" t="s">
        <v>711</v>
      </c>
      <c r="C105" s="26" t="s">
        <v>51</v>
      </c>
      <c r="D105" s="26" t="s">
        <v>210</v>
      </c>
      <c r="E105" s="26" t="s">
        <v>211</v>
      </c>
      <c r="F105" s="26" t="s">
        <v>212</v>
      </c>
      <c r="G105" s="27">
        <v>1</v>
      </c>
      <c r="H105" s="28">
        <v>243.60916666666662</v>
      </c>
      <c r="I105" s="28">
        <f t="shared" si="0"/>
        <v>243.60916666666662</v>
      </c>
      <c r="J105" s="28">
        <f t="shared" si="1"/>
        <v>48.72</v>
      </c>
      <c r="K105" s="28">
        <f t="shared" si="2"/>
        <v>48.72</v>
      </c>
      <c r="L105" s="19" t="s">
        <v>707</v>
      </c>
    </row>
    <row r="106" spans="1:12" ht="14.25">
      <c r="A106" s="25">
        <v>14</v>
      </c>
      <c r="B106" s="26" t="s">
        <v>711</v>
      </c>
      <c r="C106" s="26" t="s">
        <v>51</v>
      </c>
      <c r="D106" s="26" t="s">
        <v>75</v>
      </c>
      <c r="E106" s="26" t="s">
        <v>76</v>
      </c>
      <c r="F106" s="26" t="s">
        <v>77</v>
      </c>
      <c r="G106" s="27">
        <v>6</v>
      </c>
      <c r="H106" s="28">
        <v>42.024693877551023</v>
      </c>
      <c r="I106" s="28">
        <f t="shared" si="0"/>
        <v>252.14816326530615</v>
      </c>
      <c r="J106" s="28">
        <f t="shared" si="1"/>
        <v>8.4</v>
      </c>
      <c r="K106" s="28">
        <f t="shared" si="2"/>
        <v>50.400000000000006</v>
      </c>
      <c r="L106" s="19" t="s">
        <v>707</v>
      </c>
    </row>
    <row r="107" spans="1:12" ht="14.25">
      <c r="A107" s="25">
        <v>14</v>
      </c>
      <c r="B107" s="26" t="s">
        <v>711</v>
      </c>
      <c r="C107" s="26" t="s">
        <v>51</v>
      </c>
      <c r="D107" s="26" t="s">
        <v>247</v>
      </c>
      <c r="E107" s="26" t="s">
        <v>248</v>
      </c>
      <c r="F107" s="26" t="s">
        <v>249</v>
      </c>
      <c r="G107" s="27">
        <v>5</v>
      </c>
      <c r="H107" s="28">
        <v>243.18743902439024</v>
      </c>
      <c r="I107" s="28">
        <f t="shared" si="0"/>
        <v>1215.9371951219512</v>
      </c>
      <c r="J107" s="28">
        <f t="shared" si="1"/>
        <v>48.64</v>
      </c>
      <c r="K107" s="28">
        <f t="shared" si="2"/>
        <v>243.2</v>
      </c>
      <c r="L107" s="19" t="s">
        <v>707</v>
      </c>
    </row>
    <row r="108" spans="1:12" ht="14.25">
      <c r="A108" s="25">
        <v>14</v>
      </c>
      <c r="B108" s="26" t="s">
        <v>711</v>
      </c>
      <c r="C108" s="26" t="s">
        <v>51</v>
      </c>
      <c r="D108" s="26" t="s">
        <v>760</v>
      </c>
      <c r="E108" s="26" t="s">
        <v>761</v>
      </c>
      <c r="F108" s="26" t="s">
        <v>80</v>
      </c>
      <c r="G108" s="27">
        <v>1</v>
      </c>
      <c r="H108" s="28">
        <v>180.22181240708207</v>
      </c>
      <c r="I108" s="28">
        <f t="shared" si="0"/>
        <v>180.22181240708207</v>
      </c>
      <c r="J108" s="28">
        <f t="shared" si="1"/>
        <v>36.04</v>
      </c>
      <c r="K108" s="28">
        <f t="shared" si="2"/>
        <v>36.04</v>
      </c>
      <c r="L108" s="19" t="s">
        <v>707</v>
      </c>
    </row>
    <row r="109" spans="1:12" ht="14.25">
      <c r="A109" s="25">
        <v>14</v>
      </c>
      <c r="B109" s="26" t="s">
        <v>711</v>
      </c>
      <c r="C109" s="26" t="s">
        <v>51</v>
      </c>
      <c r="D109" s="26" t="s">
        <v>81</v>
      </c>
      <c r="E109" s="26" t="s">
        <v>82</v>
      </c>
      <c r="F109" s="26" t="s">
        <v>83</v>
      </c>
      <c r="G109" s="27">
        <v>1</v>
      </c>
      <c r="H109" s="28">
        <v>168.9307407407407</v>
      </c>
      <c r="I109" s="28">
        <f t="shared" si="0"/>
        <v>168.9307407407407</v>
      </c>
      <c r="J109" s="28">
        <f t="shared" si="1"/>
        <v>33.79</v>
      </c>
      <c r="K109" s="28">
        <f t="shared" si="2"/>
        <v>33.79</v>
      </c>
      <c r="L109" s="19" t="s">
        <v>707</v>
      </c>
    </row>
    <row r="110" spans="1:12" ht="14.25">
      <c r="A110" s="25">
        <v>14</v>
      </c>
      <c r="B110" s="26" t="s">
        <v>711</v>
      </c>
      <c r="C110" s="26" t="s">
        <v>51</v>
      </c>
      <c r="D110" s="26" t="s">
        <v>203</v>
      </c>
      <c r="E110" s="26" t="s">
        <v>204</v>
      </c>
      <c r="F110" s="26" t="s">
        <v>86</v>
      </c>
      <c r="G110" s="27">
        <v>4</v>
      </c>
      <c r="H110" s="28">
        <v>154.97040000000001</v>
      </c>
      <c r="I110" s="28">
        <f t="shared" si="0"/>
        <v>619.88160000000005</v>
      </c>
      <c r="J110" s="28">
        <f t="shared" si="1"/>
        <v>30.99</v>
      </c>
      <c r="K110" s="28">
        <f t="shared" si="2"/>
        <v>123.96</v>
      </c>
      <c r="L110" s="19" t="s">
        <v>707</v>
      </c>
    </row>
    <row r="111" spans="1:12" ht="14.25">
      <c r="A111" s="25">
        <v>15</v>
      </c>
      <c r="B111" s="26" t="s">
        <v>712</v>
      </c>
      <c r="C111" s="26" t="s">
        <v>51</v>
      </c>
      <c r="D111" s="26" t="s">
        <v>149</v>
      </c>
      <c r="E111" s="26" t="s">
        <v>150</v>
      </c>
      <c r="F111" s="26" t="s">
        <v>54</v>
      </c>
      <c r="G111" s="27">
        <v>2</v>
      </c>
      <c r="H111" s="28">
        <v>133.17350877192982</v>
      </c>
      <c r="I111" s="28">
        <f t="shared" si="0"/>
        <v>266.34701754385964</v>
      </c>
      <c r="J111" s="28">
        <f t="shared" si="1"/>
        <v>26.63</v>
      </c>
      <c r="K111" s="28">
        <f t="shared" si="2"/>
        <v>53.26</v>
      </c>
      <c r="L111" s="19" t="s">
        <v>707</v>
      </c>
    </row>
    <row r="112" spans="1:12" ht="14.25">
      <c r="A112" s="25">
        <v>15</v>
      </c>
      <c r="B112" s="26" t="s">
        <v>712</v>
      </c>
      <c r="C112" s="26" t="s">
        <v>51</v>
      </c>
      <c r="D112" s="26" t="s">
        <v>205</v>
      </c>
      <c r="E112" s="26" t="s">
        <v>206</v>
      </c>
      <c r="F112" s="26" t="s">
        <v>54</v>
      </c>
      <c r="G112" s="27">
        <v>1</v>
      </c>
      <c r="H112" s="28">
        <v>77.156666666666652</v>
      </c>
      <c r="I112" s="28">
        <f t="shared" si="0"/>
        <v>77.156666666666652</v>
      </c>
      <c r="J112" s="28">
        <f t="shared" si="1"/>
        <v>15.43</v>
      </c>
      <c r="K112" s="28">
        <f t="shared" si="2"/>
        <v>15.43</v>
      </c>
      <c r="L112" s="19" t="s">
        <v>707</v>
      </c>
    </row>
    <row r="113" spans="1:12" ht="14.25">
      <c r="A113" s="25">
        <v>15</v>
      </c>
      <c r="B113" s="26" t="s">
        <v>712</v>
      </c>
      <c r="C113" s="26" t="s">
        <v>51</v>
      </c>
      <c r="D113" s="26" t="s">
        <v>762</v>
      </c>
      <c r="E113" s="26" t="s">
        <v>763</v>
      </c>
      <c r="F113" s="26" t="s">
        <v>83</v>
      </c>
      <c r="G113" s="27">
        <v>1</v>
      </c>
      <c r="H113" s="28">
        <v>44.44</v>
      </c>
      <c r="I113" s="28">
        <f t="shared" si="0"/>
        <v>44.44</v>
      </c>
      <c r="J113" s="28">
        <f t="shared" si="1"/>
        <v>8.89</v>
      </c>
      <c r="K113" s="28">
        <f t="shared" si="2"/>
        <v>8.89</v>
      </c>
      <c r="L113" s="19" t="s">
        <v>707</v>
      </c>
    </row>
    <row r="114" spans="1:12" ht="14.25">
      <c r="A114" s="25">
        <v>15</v>
      </c>
      <c r="B114" s="26" t="s">
        <v>712</v>
      </c>
      <c r="C114" s="26" t="s">
        <v>51</v>
      </c>
      <c r="D114" s="26" t="s">
        <v>98</v>
      </c>
      <c r="E114" s="26" t="s">
        <v>99</v>
      </c>
      <c r="F114" s="26" t="s">
        <v>100</v>
      </c>
      <c r="G114" s="27">
        <v>4</v>
      </c>
      <c r="H114" s="28">
        <v>91.501999999999995</v>
      </c>
      <c r="I114" s="28">
        <f t="shared" si="0"/>
        <v>366.00799999999998</v>
      </c>
      <c r="J114" s="28">
        <f t="shared" si="1"/>
        <v>18.3</v>
      </c>
      <c r="K114" s="28">
        <f t="shared" si="2"/>
        <v>73.2</v>
      </c>
      <c r="L114" s="19" t="s">
        <v>707</v>
      </c>
    </row>
    <row r="115" spans="1:12" ht="14.25">
      <c r="A115" s="25">
        <v>15</v>
      </c>
      <c r="B115" s="26" t="s">
        <v>712</v>
      </c>
      <c r="C115" s="26" t="s">
        <v>51</v>
      </c>
      <c r="D115" s="26" t="s">
        <v>764</v>
      </c>
      <c r="E115" s="26" t="s">
        <v>765</v>
      </c>
      <c r="F115" s="26" t="s">
        <v>121</v>
      </c>
      <c r="G115" s="27">
        <v>1</v>
      </c>
      <c r="H115" s="28">
        <v>160.22999999999999</v>
      </c>
      <c r="I115" s="28">
        <f t="shared" si="0"/>
        <v>160.22999999999999</v>
      </c>
      <c r="J115" s="28">
        <f t="shared" si="1"/>
        <v>32.049999999999997</v>
      </c>
      <c r="K115" s="28">
        <f t="shared" si="2"/>
        <v>32.049999999999997</v>
      </c>
      <c r="L115" s="19" t="s">
        <v>707</v>
      </c>
    </row>
    <row r="116" spans="1:12" ht="14.25">
      <c r="A116" s="25">
        <v>15</v>
      </c>
      <c r="B116" s="26" t="s">
        <v>712</v>
      </c>
      <c r="C116" s="26" t="s">
        <v>51</v>
      </c>
      <c r="D116" s="26" t="s">
        <v>182</v>
      </c>
      <c r="E116" s="26" t="s">
        <v>183</v>
      </c>
      <c r="F116" s="26" t="s">
        <v>124</v>
      </c>
      <c r="G116" s="27">
        <v>7</v>
      </c>
      <c r="H116" s="28">
        <v>143.6335</v>
      </c>
      <c r="I116" s="28">
        <f t="shared" si="0"/>
        <v>1005.4345</v>
      </c>
      <c r="J116" s="28">
        <f t="shared" si="1"/>
        <v>28.73</v>
      </c>
      <c r="K116" s="28">
        <f t="shared" si="2"/>
        <v>201.11</v>
      </c>
      <c r="L116" s="19" t="s">
        <v>707</v>
      </c>
    </row>
    <row r="117" spans="1:12" ht="14.25">
      <c r="A117" s="25">
        <v>15</v>
      </c>
      <c r="B117" s="26" t="s">
        <v>712</v>
      </c>
      <c r="C117" s="26" t="s">
        <v>51</v>
      </c>
      <c r="D117" s="26" t="s">
        <v>125</v>
      </c>
      <c r="E117" s="26" t="s">
        <v>126</v>
      </c>
      <c r="F117" s="26" t="s">
        <v>127</v>
      </c>
      <c r="G117" s="27">
        <v>4</v>
      </c>
      <c r="H117" s="28">
        <v>363.40021276595741</v>
      </c>
      <c r="I117" s="28">
        <f t="shared" si="0"/>
        <v>1453.6008510638296</v>
      </c>
      <c r="J117" s="28">
        <f t="shared" si="1"/>
        <v>72.680000000000007</v>
      </c>
      <c r="K117" s="28">
        <f t="shared" si="2"/>
        <v>290.72000000000003</v>
      </c>
      <c r="L117" s="19" t="s">
        <v>707</v>
      </c>
    </row>
    <row r="118" spans="1:12" ht="14.25">
      <c r="A118" s="25">
        <v>15</v>
      </c>
      <c r="B118" s="26" t="s">
        <v>712</v>
      </c>
      <c r="C118" s="26" t="s">
        <v>51</v>
      </c>
      <c r="D118" s="26" t="s">
        <v>190</v>
      </c>
      <c r="E118" s="26" t="s">
        <v>191</v>
      </c>
      <c r="F118" s="26" t="s">
        <v>192</v>
      </c>
      <c r="G118" s="27">
        <v>4</v>
      </c>
      <c r="H118" s="28">
        <v>70.470957446808512</v>
      </c>
      <c r="I118" s="28">
        <f t="shared" si="0"/>
        <v>281.88382978723405</v>
      </c>
      <c r="J118" s="28">
        <f t="shared" si="1"/>
        <v>14.09</v>
      </c>
      <c r="K118" s="28">
        <f t="shared" si="2"/>
        <v>56.36</v>
      </c>
      <c r="L118" s="19" t="s">
        <v>707</v>
      </c>
    </row>
    <row r="119" spans="1:12" ht="14.25">
      <c r="A119" s="25">
        <v>15</v>
      </c>
      <c r="B119" s="26" t="s">
        <v>712</v>
      </c>
      <c r="C119" s="26" t="s">
        <v>51</v>
      </c>
      <c r="D119" s="26" t="s">
        <v>75</v>
      </c>
      <c r="E119" s="26" t="s">
        <v>76</v>
      </c>
      <c r="F119" s="26" t="s">
        <v>77</v>
      </c>
      <c r="G119" s="27">
        <v>5</v>
      </c>
      <c r="H119" s="28">
        <v>42.024693877551023</v>
      </c>
      <c r="I119" s="28">
        <f t="shared" si="0"/>
        <v>210.12346938775511</v>
      </c>
      <c r="J119" s="28">
        <f t="shared" si="1"/>
        <v>8.4</v>
      </c>
      <c r="K119" s="28">
        <f t="shared" si="2"/>
        <v>42</v>
      </c>
      <c r="L119" s="19" t="s">
        <v>707</v>
      </c>
    </row>
    <row r="120" spans="1:12" ht="14.25">
      <c r="A120" s="25">
        <v>15</v>
      </c>
      <c r="B120" s="26" t="s">
        <v>712</v>
      </c>
      <c r="C120" s="26" t="s">
        <v>51</v>
      </c>
      <c r="D120" s="26" t="s">
        <v>247</v>
      </c>
      <c r="E120" s="26" t="s">
        <v>248</v>
      </c>
      <c r="F120" s="26" t="s">
        <v>249</v>
      </c>
      <c r="G120" s="27">
        <v>6</v>
      </c>
      <c r="H120" s="28">
        <v>243.18743902439024</v>
      </c>
      <c r="I120" s="28">
        <f t="shared" si="0"/>
        <v>1459.1246341463416</v>
      </c>
      <c r="J120" s="28">
        <f t="shared" si="1"/>
        <v>48.64</v>
      </c>
      <c r="K120" s="28">
        <f t="shared" si="2"/>
        <v>291.84000000000003</v>
      </c>
      <c r="L120" s="19" t="s">
        <v>707</v>
      </c>
    </row>
    <row r="121" spans="1:12" ht="14.25">
      <c r="A121" s="25">
        <v>15</v>
      </c>
      <c r="B121" s="26" t="s">
        <v>712</v>
      </c>
      <c r="C121" s="26" t="s">
        <v>51</v>
      </c>
      <c r="D121" s="26" t="s">
        <v>250</v>
      </c>
      <c r="E121" s="26" t="s">
        <v>251</v>
      </c>
      <c r="F121" s="26" t="s">
        <v>252</v>
      </c>
      <c r="G121" s="27">
        <v>1</v>
      </c>
      <c r="H121" s="28">
        <v>178.43199999999999</v>
      </c>
      <c r="I121" s="28">
        <f t="shared" si="0"/>
        <v>178.43199999999999</v>
      </c>
      <c r="J121" s="28">
        <f t="shared" si="1"/>
        <v>35.69</v>
      </c>
      <c r="K121" s="28">
        <f t="shared" si="2"/>
        <v>35.69</v>
      </c>
      <c r="L121" s="19" t="s">
        <v>707</v>
      </c>
    </row>
    <row r="122" spans="1:12" ht="14.25">
      <c r="A122" s="25">
        <v>15</v>
      </c>
      <c r="B122" s="26" t="s">
        <v>712</v>
      </c>
      <c r="C122" s="26" t="s">
        <v>51</v>
      </c>
      <c r="D122" s="26" t="s">
        <v>147</v>
      </c>
      <c r="E122" s="26" t="s">
        <v>148</v>
      </c>
      <c r="F122" s="26" t="s">
        <v>86</v>
      </c>
      <c r="G122" s="27">
        <v>2</v>
      </c>
      <c r="H122" s="28">
        <v>131.65681818181818</v>
      </c>
      <c r="I122" s="28">
        <f t="shared" si="0"/>
        <v>263.31363636363636</v>
      </c>
      <c r="J122" s="28">
        <f t="shared" si="1"/>
        <v>26.33</v>
      </c>
      <c r="K122" s="28">
        <f t="shared" si="2"/>
        <v>52.66</v>
      </c>
      <c r="L122" s="19" t="s">
        <v>707</v>
      </c>
    </row>
    <row r="123" spans="1:12" ht="14.25">
      <c r="A123" s="25">
        <v>15</v>
      </c>
      <c r="B123" s="26" t="s">
        <v>712</v>
      </c>
      <c r="C123" s="26" t="s">
        <v>51</v>
      </c>
      <c r="D123" s="26" t="s">
        <v>203</v>
      </c>
      <c r="E123" s="26" t="s">
        <v>204</v>
      </c>
      <c r="F123" s="26" t="s">
        <v>86</v>
      </c>
      <c r="G123" s="27">
        <v>4</v>
      </c>
      <c r="H123" s="28">
        <v>154.97040000000001</v>
      </c>
      <c r="I123" s="28">
        <f t="shared" si="0"/>
        <v>619.88160000000005</v>
      </c>
      <c r="J123" s="28">
        <f t="shared" si="1"/>
        <v>30.99</v>
      </c>
      <c r="K123" s="28">
        <f t="shared" si="2"/>
        <v>123.96</v>
      </c>
      <c r="L123" s="19" t="s">
        <v>707</v>
      </c>
    </row>
    <row r="124" spans="1:12" ht="14.25">
      <c r="A124" s="25">
        <v>15</v>
      </c>
      <c r="B124" s="26" t="s">
        <v>712</v>
      </c>
      <c r="C124" s="26" t="s">
        <v>51</v>
      </c>
      <c r="D124" s="26" t="s">
        <v>87</v>
      </c>
      <c r="E124" s="26" t="s">
        <v>88</v>
      </c>
      <c r="F124" s="26" t="s">
        <v>86</v>
      </c>
      <c r="G124" s="27">
        <v>1</v>
      </c>
      <c r="H124" s="28">
        <v>152.71013513513512</v>
      </c>
      <c r="I124" s="28">
        <f t="shared" si="0"/>
        <v>152.71013513513512</v>
      </c>
      <c r="J124" s="28">
        <f t="shared" si="1"/>
        <v>30.54</v>
      </c>
      <c r="K124" s="28">
        <f t="shared" si="2"/>
        <v>30.54</v>
      </c>
      <c r="L124" s="19" t="s">
        <v>707</v>
      </c>
    </row>
    <row r="125" spans="1:12" ht="14.25">
      <c r="A125" s="25">
        <v>16</v>
      </c>
      <c r="B125" s="26" t="s">
        <v>713</v>
      </c>
      <c r="C125" s="26" t="s">
        <v>51</v>
      </c>
      <c r="D125" s="26" t="s">
        <v>149</v>
      </c>
      <c r="E125" s="26" t="s">
        <v>150</v>
      </c>
      <c r="F125" s="26" t="s">
        <v>54</v>
      </c>
      <c r="G125" s="27">
        <v>1</v>
      </c>
      <c r="H125" s="28">
        <v>133.17350877192982</v>
      </c>
      <c r="I125" s="28">
        <f t="shared" si="0"/>
        <v>133.17350877192982</v>
      </c>
      <c r="J125" s="28">
        <f t="shared" si="1"/>
        <v>26.63</v>
      </c>
      <c r="K125" s="28">
        <f t="shared" si="2"/>
        <v>26.63</v>
      </c>
      <c r="L125" s="19" t="s">
        <v>707</v>
      </c>
    </row>
    <row r="126" spans="1:12" ht="14.25">
      <c r="A126" s="25">
        <v>16</v>
      </c>
      <c r="B126" s="26" t="s">
        <v>713</v>
      </c>
      <c r="C126" s="26" t="s">
        <v>51</v>
      </c>
      <c r="D126" s="26" t="s">
        <v>151</v>
      </c>
      <c r="E126" s="26" t="s">
        <v>152</v>
      </c>
      <c r="F126" s="26" t="s">
        <v>153</v>
      </c>
      <c r="G126" s="27">
        <v>4</v>
      </c>
      <c r="H126" s="28">
        <v>112.46432432432434</v>
      </c>
      <c r="I126" s="28">
        <f t="shared" si="0"/>
        <v>449.85729729729735</v>
      </c>
      <c r="J126" s="28">
        <f t="shared" si="1"/>
        <v>22.49</v>
      </c>
      <c r="K126" s="28">
        <f t="shared" si="2"/>
        <v>89.96</v>
      </c>
      <c r="L126" s="19" t="s">
        <v>707</v>
      </c>
    </row>
    <row r="127" spans="1:12" ht="14.25">
      <c r="A127" s="25">
        <v>16</v>
      </c>
      <c r="B127" s="26" t="s">
        <v>713</v>
      </c>
      <c r="C127" s="26" t="s">
        <v>51</v>
      </c>
      <c r="D127" s="26" t="s">
        <v>98</v>
      </c>
      <c r="E127" s="26" t="s">
        <v>99</v>
      </c>
      <c r="F127" s="26" t="s">
        <v>100</v>
      </c>
      <c r="G127" s="27">
        <v>3</v>
      </c>
      <c r="H127" s="28">
        <v>91.501999999999995</v>
      </c>
      <c r="I127" s="28">
        <f t="shared" si="0"/>
        <v>274.50599999999997</v>
      </c>
      <c r="J127" s="28">
        <f t="shared" si="1"/>
        <v>18.3</v>
      </c>
      <c r="K127" s="28">
        <f t="shared" si="2"/>
        <v>54.900000000000006</v>
      </c>
      <c r="L127" s="19" t="s">
        <v>707</v>
      </c>
    </row>
    <row r="128" spans="1:12" ht="14.25">
      <c r="A128" s="25">
        <v>16</v>
      </c>
      <c r="B128" s="26" t="s">
        <v>713</v>
      </c>
      <c r="C128" s="26" t="s">
        <v>51</v>
      </c>
      <c r="D128" s="26" t="s">
        <v>415</v>
      </c>
      <c r="E128" s="26" t="s">
        <v>416</v>
      </c>
      <c r="F128" s="26" t="s">
        <v>417</v>
      </c>
      <c r="G128" s="27">
        <v>2</v>
      </c>
      <c r="H128" s="28">
        <v>141.22</v>
      </c>
      <c r="I128" s="28">
        <f t="shared" si="0"/>
        <v>282.44</v>
      </c>
      <c r="J128" s="28">
        <f t="shared" si="1"/>
        <v>28.24</v>
      </c>
      <c r="K128" s="28">
        <f t="shared" si="2"/>
        <v>56.48</v>
      </c>
      <c r="L128" s="19" t="s">
        <v>707</v>
      </c>
    </row>
    <row r="129" spans="1:12" ht="14.25">
      <c r="A129" s="25">
        <v>16</v>
      </c>
      <c r="B129" s="26" t="s">
        <v>713</v>
      </c>
      <c r="C129" s="26" t="s">
        <v>51</v>
      </c>
      <c r="D129" s="26" t="s">
        <v>182</v>
      </c>
      <c r="E129" s="26" t="s">
        <v>183</v>
      </c>
      <c r="F129" s="26" t="s">
        <v>124</v>
      </c>
      <c r="G129" s="27">
        <v>6</v>
      </c>
      <c r="H129" s="28">
        <v>143.6335</v>
      </c>
      <c r="I129" s="28">
        <f t="shared" si="0"/>
        <v>861.80099999999993</v>
      </c>
      <c r="J129" s="28">
        <f t="shared" si="1"/>
        <v>28.73</v>
      </c>
      <c r="K129" s="28">
        <f t="shared" si="2"/>
        <v>172.38</v>
      </c>
      <c r="L129" s="19" t="s">
        <v>707</v>
      </c>
    </row>
    <row r="130" spans="1:12" ht="14.25">
      <c r="A130" s="25">
        <v>16</v>
      </c>
      <c r="B130" s="26" t="s">
        <v>713</v>
      </c>
      <c r="C130" s="26" t="s">
        <v>51</v>
      </c>
      <c r="D130" s="26" t="s">
        <v>125</v>
      </c>
      <c r="E130" s="26" t="s">
        <v>126</v>
      </c>
      <c r="F130" s="26" t="s">
        <v>127</v>
      </c>
      <c r="G130" s="27">
        <v>4</v>
      </c>
      <c r="H130" s="28">
        <v>363.40021276595741</v>
      </c>
      <c r="I130" s="28">
        <f t="shared" si="0"/>
        <v>1453.6008510638296</v>
      </c>
      <c r="J130" s="28">
        <f t="shared" si="1"/>
        <v>72.680000000000007</v>
      </c>
      <c r="K130" s="28">
        <f t="shared" si="2"/>
        <v>290.72000000000003</v>
      </c>
      <c r="L130" s="19" t="s">
        <v>707</v>
      </c>
    </row>
    <row r="131" spans="1:12" ht="14.25">
      <c r="A131" s="25">
        <v>16</v>
      </c>
      <c r="B131" s="26" t="s">
        <v>713</v>
      </c>
      <c r="C131" s="26" t="s">
        <v>51</v>
      </c>
      <c r="D131" s="26" t="s">
        <v>75</v>
      </c>
      <c r="E131" s="26" t="s">
        <v>76</v>
      </c>
      <c r="F131" s="26" t="s">
        <v>77</v>
      </c>
      <c r="G131" s="27">
        <v>10</v>
      </c>
      <c r="H131" s="28">
        <v>42.024693877551023</v>
      </c>
      <c r="I131" s="28">
        <f t="shared" si="0"/>
        <v>420.24693877551022</v>
      </c>
      <c r="J131" s="28">
        <f t="shared" si="1"/>
        <v>8.4</v>
      </c>
      <c r="K131" s="28">
        <f t="shared" si="2"/>
        <v>84</v>
      </c>
      <c r="L131" s="19" t="s">
        <v>707</v>
      </c>
    </row>
    <row r="132" spans="1:12" ht="14.25">
      <c r="A132" s="25">
        <v>16</v>
      </c>
      <c r="B132" s="26" t="s">
        <v>713</v>
      </c>
      <c r="C132" s="26" t="s">
        <v>51</v>
      </c>
      <c r="D132" s="26" t="s">
        <v>247</v>
      </c>
      <c r="E132" s="26" t="s">
        <v>248</v>
      </c>
      <c r="F132" s="26" t="s">
        <v>249</v>
      </c>
      <c r="G132" s="27">
        <v>6</v>
      </c>
      <c r="H132" s="28">
        <v>243.18743902439024</v>
      </c>
      <c r="I132" s="28">
        <f t="shared" si="0"/>
        <v>1459.1246341463416</v>
      </c>
      <c r="J132" s="28">
        <f t="shared" si="1"/>
        <v>48.64</v>
      </c>
      <c r="K132" s="28">
        <f t="shared" si="2"/>
        <v>291.84000000000003</v>
      </c>
      <c r="L132" s="19" t="s">
        <v>707</v>
      </c>
    </row>
    <row r="133" spans="1:12" ht="14.25">
      <c r="A133" s="25">
        <v>16</v>
      </c>
      <c r="B133" s="26" t="s">
        <v>713</v>
      </c>
      <c r="C133" s="26" t="s">
        <v>51</v>
      </c>
      <c r="D133" s="26" t="s">
        <v>137</v>
      </c>
      <c r="E133" s="26" t="s">
        <v>138</v>
      </c>
      <c r="F133" s="26" t="s">
        <v>139</v>
      </c>
      <c r="G133" s="27">
        <v>1</v>
      </c>
      <c r="H133" s="28">
        <v>204.56500000000003</v>
      </c>
      <c r="I133" s="28">
        <f t="shared" si="0"/>
        <v>204.56500000000003</v>
      </c>
      <c r="J133" s="28">
        <f t="shared" si="1"/>
        <v>40.909999999999997</v>
      </c>
      <c r="K133" s="28">
        <f t="shared" si="2"/>
        <v>40.909999999999997</v>
      </c>
      <c r="L133" s="19" t="s">
        <v>707</v>
      </c>
    </row>
    <row r="134" spans="1:12" ht="14.25">
      <c r="A134" s="25">
        <v>16</v>
      </c>
      <c r="B134" s="26" t="s">
        <v>713</v>
      </c>
      <c r="C134" s="26" t="s">
        <v>51</v>
      </c>
      <c r="D134" s="26" t="s">
        <v>140</v>
      </c>
      <c r="E134" s="26" t="s">
        <v>141</v>
      </c>
      <c r="F134" s="26" t="s">
        <v>139</v>
      </c>
      <c r="G134" s="27">
        <v>1</v>
      </c>
      <c r="H134" s="28">
        <v>207.53714285714284</v>
      </c>
      <c r="I134" s="28">
        <f t="shared" si="0"/>
        <v>207.53714285714284</v>
      </c>
      <c r="J134" s="28">
        <f t="shared" si="1"/>
        <v>41.51</v>
      </c>
      <c r="K134" s="28">
        <f t="shared" si="2"/>
        <v>41.51</v>
      </c>
      <c r="L134" s="19" t="s">
        <v>707</v>
      </c>
    </row>
    <row r="135" spans="1:12" ht="14.25">
      <c r="A135" s="25">
        <v>16</v>
      </c>
      <c r="B135" s="26" t="s">
        <v>713</v>
      </c>
      <c r="C135" s="26" t="s">
        <v>51</v>
      </c>
      <c r="D135" s="26" t="s">
        <v>203</v>
      </c>
      <c r="E135" s="26" t="s">
        <v>204</v>
      </c>
      <c r="F135" s="26" t="s">
        <v>86</v>
      </c>
      <c r="G135" s="27">
        <v>4</v>
      </c>
      <c r="H135" s="28">
        <v>154.97040000000001</v>
      </c>
      <c r="I135" s="28">
        <f t="shared" si="0"/>
        <v>619.88160000000005</v>
      </c>
      <c r="J135" s="28">
        <f t="shared" si="1"/>
        <v>30.99</v>
      </c>
      <c r="K135" s="28">
        <f t="shared" si="2"/>
        <v>123.96</v>
      </c>
      <c r="L135" s="19" t="s">
        <v>707</v>
      </c>
    </row>
    <row r="136" spans="1:12" ht="14.25">
      <c r="A136" s="25">
        <v>16</v>
      </c>
      <c r="B136" s="26" t="s">
        <v>713</v>
      </c>
      <c r="C136" s="26" t="s">
        <v>51</v>
      </c>
      <c r="D136" s="26" t="s">
        <v>87</v>
      </c>
      <c r="E136" s="26" t="s">
        <v>88</v>
      </c>
      <c r="F136" s="26" t="s">
        <v>86</v>
      </c>
      <c r="G136" s="27">
        <v>1</v>
      </c>
      <c r="H136" s="28">
        <v>152.71013513513512</v>
      </c>
      <c r="I136" s="28">
        <f t="shared" si="0"/>
        <v>152.71013513513512</v>
      </c>
      <c r="J136" s="28">
        <f t="shared" si="1"/>
        <v>30.54</v>
      </c>
      <c r="K136" s="28">
        <f t="shared" si="2"/>
        <v>30.54</v>
      </c>
      <c r="L136" s="19" t="s">
        <v>707</v>
      </c>
    </row>
    <row r="137" spans="1:12" ht="14.25">
      <c r="A137" s="25">
        <v>17</v>
      </c>
      <c r="B137" s="26" t="s">
        <v>714</v>
      </c>
      <c r="C137" s="26" t="s">
        <v>51</v>
      </c>
      <c r="D137" s="26" t="s">
        <v>766</v>
      </c>
      <c r="E137" s="26" t="s">
        <v>767</v>
      </c>
      <c r="F137" s="26" t="s">
        <v>258</v>
      </c>
      <c r="G137" s="27">
        <v>2</v>
      </c>
      <c r="H137" s="28">
        <v>70.072727272727263</v>
      </c>
      <c r="I137" s="28">
        <f t="shared" si="0"/>
        <v>140.14545454545453</v>
      </c>
      <c r="J137" s="28">
        <f t="shared" si="1"/>
        <v>14.01</v>
      </c>
      <c r="K137" s="28">
        <f t="shared" si="2"/>
        <v>28.02</v>
      </c>
      <c r="L137" s="19" t="s">
        <v>707</v>
      </c>
    </row>
    <row r="138" spans="1:12" ht="14.25">
      <c r="A138" s="25">
        <v>17</v>
      </c>
      <c r="B138" s="26" t="s">
        <v>714</v>
      </c>
      <c r="C138" s="26" t="s">
        <v>51</v>
      </c>
      <c r="D138" s="26" t="s">
        <v>149</v>
      </c>
      <c r="E138" s="26" t="s">
        <v>150</v>
      </c>
      <c r="F138" s="26" t="s">
        <v>54</v>
      </c>
      <c r="G138" s="27">
        <v>3</v>
      </c>
      <c r="H138" s="28">
        <v>133.17350877192982</v>
      </c>
      <c r="I138" s="28">
        <f t="shared" si="0"/>
        <v>399.52052631578943</v>
      </c>
      <c r="J138" s="28">
        <f t="shared" si="1"/>
        <v>26.63</v>
      </c>
      <c r="K138" s="28">
        <f t="shared" si="2"/>
        <v>79.89</v>
      </c>
      <c r="L138" s="19" t="s">
        <v>707</v>
      </c>
    </row>
    <row r="139" spans="1:12" ht="14.25">
      <c r="A139" s="25">
        <v>17</v>
      </c>
      <c r="B139" s="26" t="s">
        <v>714</v>
      </c>
      <c r="C139" s="26" t="s">
        <v>51</v>
      </c>
      <c r="D139" s="26" t="s">
        <v>55</v>
      </c>
      <c r="E139" s="26" t="s">
        <v>56</v>
      </c>
      <c r="F139" s="26" t="s">
        <v>54</v>
      </c>
      <c r="G139" s="27">
        <v>3</v>
      </c>
      <c r="H139" s="28">
        <v>110.29</v>
      </c>
      <c r="I139" s="28">
        <f t="shared" si="0"/>
        <v>330.87</v>
      </c>
      <c r="J139" s="28">
        <f t="shared" si="1"/>
        <v>22.06</v>
      </c>
      <c r="K139" s="28">
        <f t="shared" si="2"/>
        <v>66.179999999999993</v>
      </c>
      <c r="L139" s="19" t="s">
        <v>707</v>
      </c>
    </row>
    <row r="140" spans="1:12" ht="14.25">
      <c r="A140" s="25">
        <v>17</v>
      </c>
      <c r="B140" s="26" t="s">
        <v>714</v>
      </c>
      <c r="C140" s="26" t="s">
        <v>51</v>
      </c>
      <c r="D140" s="26" t="s">
        <v>151</v>
      </c>
      <c r="E140" s="26" t="s">
        <v>152</v>
      </c>
      <c r="F140" s="26" t="s">
        <v>153</v>
      </c>
      <c r="G140" s="27">
        <v>3</v>
      </c>
      <c r="H140" s="28">
        <v>112.46432432432434</v>
      </c>
      <c r="I140" s="28">
        <f t="shared" si="0"/>
        <v>337.39297297297298</v>
      </c>
      <c r="J140" s="28">
        <f t="shared" si="1"/>
        <v>22.49</v>
      </c>
      <c r="K140" s="28">
        <f t="shared" si="2"/>
        <v>67.47</v>
      </c>
      <c r="L140" s="19" t="s">
        <v>707</v>
      </c>
    </row>
    <row r="141" spans="1:12" ht="14.25">
      <c r="A141" s="25">
        <v>17</v>
      </c>
      <c r="B141" s="26" t="s">
        <v>714</v>
      </c>
      <c r="C141" s="26" t="s">
        <v>51</v>
      </c>
      <c r="D141" s="26" t="s">
        <v>98</v>
      </c>
      <c r="E141" s="26" t="s">
        <v>99</v>
      </c>
      <c r="F141" s="26" t="s">
        <v>100</v>
      </c>
      <c r="G141" s="27">
        <v>5</v>
      </c>
      <c r="H141" s="28">
        <v>91.501999999999995</v>
      </c>
      <c r="I141" s="28">
        <f t="shared" si="0"/>
        <v>457.51</v>
      </c>
      <c r="J141" s="28">
        <f t="shared" si="1"/>
        <v>18.3</v>
      </c>
      <c r="K141" s="28">
        <f t="shared" si="2"/>
        <v>91.5</v>
      </c>
      <c r="L141" s="19" t="s">
        <v>707</v>
      </c>
    </row>
    <row r="142" spans="1:12" ht="14.25">
      <c r="A142" s="25">
        <v>17</v>
      </c>
      <c r="B142" s="26" t="s">
        <v>714</v>
      </c>
      <c r="C142" s="26" t="s">
        <v>51</v>
      </c>
      <c r="D142" s="26" t="s">
        <v>66</v>
      </c>
      <c r="E142" s="26" t="s">
        <v>67</v>
      </c>
      <c r="F142" s="26" t="s">
        <v>68</v>
      </c>
      <c r="G142" s="27">
        <v>1</v>
      </c>
      <c r="H142" s="28">
        <v>137.58161290322582</v>
      </c>
      <c r="I142" s="28">
        <f t="shared" si="0"/>
        <v>137.58161290322582</v>
      </c>
      <c r="J142" s="28">
        <f t="shared" si="1"/>
        <v>27.52</v>
      </c>
      <c r="K142" s="28">
        <f t="shared" si="2"/>
        <v>27.52</v>
      </c>
      <c r="L142" s="19" t="s">
        <v>707</v>
      </c>
    </row>
    <row r="143" spans="1:12" ht="14.25">
      <c r="A143" s="25">
        <v>17</v>
      </c>
      <c r="B143" s="26" t="s">
        <v>714</v>
      </c>
      <c r="C143" s="26" t="s">
        <v>51</v>
      </c>
      <c r="D143" s="26" t="s">
        <v>182</v>
      </c>
      <c r="E143" s="26" t="s">
        <v>183</v>
      </c>
      <c r="F143" s="26" t="s">
        <v>124</v>
      </c>
      <c r="G143" s="27">
        <v>2</v>
      </c>
      <c r="H143" s="28">
        <v>143.6335</v>
      </c>
      <c r="I143" s="28">
        <f t="shared" si="0"/>
        <v>287.267</v>
      </c>
      <c r="J143" s="28">
        <f t="shared" si="1"/>
        <v>28.73</v>
      </c>
      <c r="K143" s="28">
        <f t="shared" si="2"/>
        <v>57.46</v>
      </c>
      <c r="L143" s="19" t="s">
        <v>707</v>
      </c>
    </row>
    <row r="144" spans="1:12" ht="14.25">
      <c r="A144" s="25">
        <v>17</v>
      </c>
      <c r="B144" s="26" t="s">
        <v>714</v>
      </c>
      <c r="C144" s="26" t="s">
        <v>51</v>
      </c>
      <c r="D144" s="26" t="s">
        <v>272</v>
      </c>
      <c r="E144" s="26" t="s">
        <v>273</v>
      </c>
      <c r="F144" s="26" t="s">
        <v>209</v>
      </c>
      <c r="G144" s="27">
        <v>2</v>
      </c>
      <c r="H144" s="28">
        <v>170.5514285714286</v>
      </c>
      <c r="I144" s="28">
        <f t="shared" si="0"/>
        <v>341.1028571428572</v>
      </c>
      <c r="J144" s="28">
        <f t="shared" si="1"/>
        <v>34.11</v>
      </c>
      <c r="K144" s="28">
        <f t="shared" si="2"/>
        <v>68.22</v>
      </c>
      <c r="L144" s="19" t="s">
        <v>707</v>
      </c>
    </row>
    <row r="145" spans="1:12" ht="14.25">
      <c r="A145" s="25">
        <v>17</v>
      </c>
      <c r="B145" s="26" t="s">
        <v>714</v>
      </c>
      <c r="C145" s="26" t="s">
        <v>51</v>
      </c>
      <c r="D145" s="26" t="s">
        <v>125</v>
      </c>
      <c r="E145" s="26" t="s">
        <v>126</v>
      </c>
      <c r="F145" s="26" t="s">
        <v>127</v>
      </c>
      <c r="G145" s="27">
        <v>4</v>
      </c>
      <c r="H145" s="28">
        <v>363.40021276595741</v>
      </c>
      <c r="I145" s="28">
        <f t="shared" si="0"/>
        <v>1453.6008510638296</v>
      </c>
      <c r="J145" s="28">
        <f t="shared" si="1"/>
        <v>72.680000000000007</v>
      </c>
      <c r="K145" s="28">
        <f t="shared" si="2"/>
        <v>290.72000000000003</v>
      </c>
      <c r="L145" s="19" t="s">
        <v>707</v>
      </c>
    </row>
    <row r="146" spans="1:12" ht="14.25">
      <c r="A146" s="25">
        <v>17</v>
      </c>
      <c r="B146" s="26" t="s">
        <v>714</v>
      </c>
      <c r="C146" s="26" t="s">
        <v>51</v>
      </c>
      <c r="D146" s="26" t="s">
        <v>210</v>
      </c>
      <c r="E146" s="26" t="s">
        <v>211</v>
      </c>
      <c r="F146" s="26" t="s">
        <v>212</v>
      </c>
      <c r="G146" s="27">
        <v>2</v>
      </c>
      <c r="H146" s="28">
        <v>243.60916666666662</v>
      </c>
      <c r="I146" s="28">
        <f t="shared" si="0"/>
        <v>487.21833333333325</v>
      </c>
      <c r="J146" s="28">
        <f t="shared" si="1"/>
        <v>48.72</v>
      </c>
      <c r="K146" s="28">
        <f t="shared" si="2"/>
        <v>97.44</v>
      </c>
      <c r="L146" s="19" t="s">
        <v>707</v>
      </c>
    </row>
    <row r="147" spans="1:12" ht="14.25">
      <c r="A147" s="25">
        <v>17</v>
      </c>
      <c r="B147" s="26" t="s">
        <v>714</v>
      </c>
      <c r="C147" s="26" t="s">
        <v>51</v>
      </c>
      <c r="D147" s="26" t="s">
        <v>213</v>
      </c>
      <c r="E147" s="26" t="s">
        <v>214</v>
      </c>
      <c r="F147" s="26" t="s">
        <v>139</v>
      </c>
      <c r="G147" s="27">
        <v>3</v>
      </c>
      <c r="H147" s="28">
        <v>133.71</v>
      </c>
      <c r="I147" s="28">
        <f t="shared" si="0"/>
        <v>401.13</v>
      </c>
      <c r="J147" s="28">
        <f t="shared" si="1"/>
        <v>26.74</v>
      </c>
      <c r="K147" s="28">
        <f t="shared" si="2"/>
        <v>80.22</v>
      </c>
      <c r="L147" s="19" t="s">
        <v>707</v>
      </c>
    </row>
    <row r="148" spans="1:12" ht="14.25">
      <c r="A148" s="25">
        <v>17</v>
      </c>
      <c r="B148" s="26" t="s">
        <v>714</v>
      </c>
      <c r="C148" s="26" t="s">
        <v>51</v>
      </c>
      <c r="D148" s="26" t="s">
        <v>147</v>
      </c>
      <c r="E148" s="26" t="s">
        <v>148</v>
      </c>
      <c r="F148" s="26" t="s">
        <v>86</v>
      </c>
      <c r="G148" s="27">
        <v>3</v>
      </c>
      <c r="H148" s="28">
        <v>131.65681818181818</v>
      </c>
      <c r="I148" s="28">
        <f t="shared" si="0"/>
        <v>394.97045454545457</v>
      </c>
      <c r="J148" s="28">
        <f t="shared" si="1"/>
        <v>26.33</v>
      </c>
      <c r="K148" s="28">
        <f t="shared" si="2"/>
        <v>78.989999999999995</v>
      </c>
      <c r="L148" s="19" t="s">
        <v>707</v>
      </c>
    </row>
    <row r="149" spans="1:12" ht="14.25">
      <c r="A149" s="25">
        <v>17</v>
      </c>
      <c r="B149" s="26" t="s">
        <v>714</v>
      </c>
      <c r="C149" s="26" t="s">
        <v>51</v>
      </c>
      <c r="D149" s="26" t="s">
        <v>203</v>
      </c>
      <c r="E149" s="26" t="s">
        <v>204</v>
      </c>
      <c r="F149" s="26" t="s">
        <v>86</v>
      </c>
      <c r="G149" s="27">
        <v>6</v>
      </c>
      <c r="H149" s="28">
        <v>154.97040000000001</v>
      </c>
      <c r="I149" s="28">
        <f t="shared" si="0"/>
        <v>929.82240000000002</v>
      </c>
      <c r="J149" s="28">
        <f t="shared" si="1"/>
        <v>30.99</v>
      </c>
      <c r="K149" s="28">
        <f t="shared" si="2"/>
        <v>185.94</v>
      </c>
      <c r="L149" s="19" t="s">
        <v>707</v>
      </c>
    </row>
    <row r="150" spans="1:12" ht="14.25">
      <c r="A150" s="25">
        <v>19</v>
      </c>
      <c r="B150" s="26" t="s">
        <v>715</v>
      </c>
      <c r="C150" s="26" t="s">
        <v>51</v>
      </c>
      <c r="D150" s="26" t="s">
        <v>149</v>
      </c>
      <c r="E150" s="26" t="s">
        <v>150</v>
      </c>
      <c r="F150" s="26" t="s">
        <v>54</v>
      </c>
      <c r="G150" s="27">
        <v>1</v>
      </c>
      <c r="H150" s="28">
        <v>133.17350877192982</v>
      </c>
      <c r="I150" s="28">
        <f t="shared" si="0"/>
        <v>133.17350877192982</v>
      </c>
      <c r="J150" s="28">
        <f t="shared" si="1"/>
        <v>26.63</v>
      </c>
      <c r="K150" s="28">
        <f t="shared" si="2"/>
        <v>26.63</v>
      </c>
      <c r="L150" s="19" t="s">
        <v>707</v>
      </c>
    </row>
    <row r="151" spans="1:12" ht="14.25">
      <c r="A151" s="25">
        <v>19</v>
      </c>
      <c r="B151" s="26" t="s">
        <v>715</v>
      </c>
      <c r="C151" s="26" t="s">
        <v>51</v>
      </c>
      <c r="D151" s="26" t="s">
        <v>205</v>
      </c>
      <c r="E151" s="26" t="s">
        <v>206</v>
      </c>
      <c r="F151" s="26" t="s">
        <v>54</v>
      </c>
      <c r="G151" s="27">
        <v>1</v>
      </c>
      <c r="H151" s="28">
        <v>77.156666666666652</v>
      </c>
      <c r="I151" s="28">
        <f t="shared" si="0"/>
        <v>77.156666666666652</v>
      </c>
      <c r="J151" s="28">
        <f t="shared" si="1"/>
        <v>15.43</v>
      </c>
      <c r="K151" s="28">
        <f t="shared" si="2"/>
        <v>15.43</v>
      </c>
      <c r="L151" s="19" t="s">
        <v>707</v>
      </c>
    </row>
    <row r="152" spans="1:12" ht="14.25">
      <c r="A152" s="25">
        <v>19</v>
      </c>
      <c r="B152" s="26" t="s">
        <v>715</v>
      </c>
      <c r="C152" s="26" t="s">
        <v>51</v>
      </c>
      <c r="D152" s="26" t="s">
        <v>157</v>
      </c>
      <c r="E152" s="26" t="s">
        <v>158</v>
      </c>
      <c r="F152" s="26" t="s">
        <v>159</v>
      </c>
      <c r="G152" s="27">
        <v>1</v>
      </c>
      <c r="H152" s="28">
        <v>131.04692307692306</v>
      </c>
      <c r="I152" s="28">
        <f t="shared" si="0"/>
        <v>131.04692307692306</v>
      </c>
      <c r="J152" s="28">
        <f t="shared" si="1"/>
        <v>26.21</v>
      </c>
      <c r="K152" s="28">
        <f t="shared" si="2"/>
        <v>26.21</v>
      </c>
      <c r="L152" s="19" t="s">
        <v>707</v>
      </c>
    </row>
    <row r="153" spans="1:12" ht="14.25">
      <c r="A153" s="25">
        <v>19</v>
      </c>
      <c r="B153" s="26" t="s">
        <v>715</v>
      </c>
      <c r="C153" s="26" t="s">
        <v>51</v>
      </c>
      <c r="D153" s="26" t="s">
        <v>163</v>
      </c>
      <c r="E153" s="26" t="s">
        <v>164</v>
      </c>
      <c r="F153" s="26" t="s">
        <v>165</v>
      </c>
      <c r="G153" s="27">
        <v>1</v>
      </c>
      <c r="H153" s="28">
        <v>151.38333333333333</v>
      </c>
      <c r="I153" s="28">
        <f t="shared" si="0"/>
        <v>151.38333333333333</v>
      </c>
      <c r="J153" s="28">
        <f t="shared" si="1"/>
        <v>30.28</v>
      </c>
      <c r="K153" s="28">
        <f t="shared" si="2"/>
        <v>30.28</v>
      </c>
      <c r="L153" s="19" t="s">
        <v>707</v>
      </c>
    </row>
    <row r="154" spans="1:12" ht="14.25">
      <c r="A154" s="25">
        <v>19</v>
      </c>
      <c r="B154" s="26" t="s">
        <v>715</v>
      </c>
      <c r="C154" s="26" t="s">
        <v>51</v>
      </c>
      <c r="D154" s="26" t="s">
        <v>66</v>
      </c>
      <c r="E154" s="26" t="s">
        <v>67</v>
      </c>
      <c r="F154" s="26" t="s">
        <v>68</v>
      </c>
      <c r="G154" s="27">
        <v>5</v>
      </c>
      <c r="H154" s="28">
        <v>137.58161290322582</v>
      </c>
      <c r="I154" s="28">
        <f t="shared" si="0"/>
        <v>687.90806451612912</v>
      </c>
      <c r="J154" s="28">
        <f t="shared" si="1"/>
        <v>27.52</v>
      </c>
      <c r="K154" s="28">
        <f t="shared" si="2"/>
        <v>137.6</v>
      </c>
      <c r="L154" s="19" t="s">
        <v>707</v>
      </c>
    </row>
    <row r="155" spans="1:12" ht="14.25">
      <c r="A155" s="25">
        <v>19</v>
      </c>
      <c r="B155" s="26" t="s">
        <v>715</v>
      </c>
      <c r="C155" s="26" t="s">
        <v>51</v>
      </c>
      <c r="D155" s="26" t="s">
        <v>166</v>
      </c>
      <c r="E155" s="26" t="s">
        <v>167</v>
      </c>
      <c r="F155" s="26" t="s">
        <v>168</v>
      </c>
      <c r="G155" s="27">
        <v>7</v>
      </c>
      <c r="H155" s="28">
        <v>166.65131578947367</v>
      </c>
      <c r="I155" s="28">
        <f t="shared" si="0"/>
        <v>1166.5592105263156</v>
      </c>
      <c r="J155" s="28">
        <f t="shared" si="1"/>
        <v>33.33</v>
      </c>
      <c r="K155" s="28">
        <f t="shared" si="2"/>
        <v>233.31</v>
      </c>
      <c r="L155" s="19" t="s">
        <v>707</v>
      </c>
    </row>
    <row r="156" spans="1:12" ht="14.25">
      <c r="A156" s="25">
        <v>19</v>
      </c>
      <c r="B156" s="26" t="s">
        <v>715</v>
      </c>
      <c r="C156" s="26" t="s">
        <v>51</v>
      </c>
      <c r="D156" s="26" t="s">
        <v>182</v>
      </c>
      <c r="E156" s="26" t="s">
        <v>183</v>
      </c>
      <c r="F156" s="26" t="s">
        <v>124</v>
      </c>
      <c r="G156" s="27">
        <v>5</v>
      </c>
      <c r="H156" s="28">
        <v>143.6335</v>
      </c>
      <c r="I156" s="28">
        <f t="shared" si="0"/>
        <v>718.16750000000002</v>
      </c>
      <c r="J156" s="28">
        <f t="shared" si="1"/>
        <v>28.73</v>
      </c>
      <c r="K156" s="28">
        <f t="shared" si="2"/>
        <v>143.65</v>
      </c>
      <c r="L156" s="19" t="s">
        <v>707</v>
      </c>
    </row>
    <row r="157" spans="1:12" ht="14.25">
      <c r="A157" s="25">
        <v>19</v>
      </c>
      <c r="B157" s="26" t="s">
        <v>715</v>
      </c>
      <c r="C157" s="26" t="s">
        <v>51</v>
      </c>
      <c r="D157" s="26" t="s">
        <v>272</v>
      </c>
      <c r="E157" s="26" t="s">
        <v>273</v>
      </c>
      <c r="F157" s="26" t="s">
        <v>209</v>
      </c>
      <c r="G157" s="27">
        <v>2</v>
      </c>
      <c r="H157" s="28">
        <v>170.5514285714286</v>
      </c>
      <c r="I157" s="28">
        <f t="shared" si="0"/>
        <v>341.1028571428572</v>
      </c>
      <c r="J157" s="28">
        <f t="shared" si="1"/>
        <v>34.11</v>
      </c>
      <c r="K157" s="28">
        <f t="shared" si="2"/>
        <v>68.22</v>
      </c>
      <c r="L157" s="19" t="s">
        <v>707</v>
      </c>
    </row>
    <row r="158" spans="1:12" ht="14.25">
      <c r="A158" s="25">
        <v>19</v>
      </c>
      <c r="B158" s="26" t="s">
        <v>715</v>
      </c>
      <c r="C158" s="26" t="s">
        <v>51</v>
      </c>
      <c r="D158" s="26" t="s">
        <v>207</v>
      </c>
      <c r="E158" s="26" t="s">
        <v>208</v>
      </c>
      <c r="F158" s="26" t="s">
        <v>209</v>
      </c>
      <c r="G158" s="27">
        <v>2</v>
      </c>
      <c r="H158" s="28">
        <v>183.1</v>
      </c>
      <c r="I158" s="28">
        <f t="shared" si="0"/>
        <v>366.2</v>
      </c>
      <c r="J158" s="28">
        <f t="shared" si="1"/>
        <v>36.619999999999997</v>
      </c>
      <c r="K158" s="28">
        <f t="shared" si="2"/>
        <v>73.239999999999995</v>
      </c>
      <c r="L158" s="19" t="s">
        <v>707</v>
      </c>
    </row>
    <row r="159" spans="1:12" ht="14.25">
      <c r="A159" s="25">
        <v>19</v>
      </c>
      <c r="B159" s="26" t="s">
        <v>715</v>
      </c>
      <c r="C159" s="26" t="s">
        <v>51</v>
      </c>
      <c r="D159" s="26" t="s">
        <v>75</v>
      </c>
      <c r="E159" s="26" t="s">
        <v>76</v>
      </c>
      <c r="F159" s="26" t="s">
        <v>77</v>
      </c>
      <c r="G159" s="27">
        <v>2</v>
      </c>
      <c r="H159" s="28">
        <v>42.024693877551023</v>
      </c>
      <c r="I159" s="28">
        <f t="shared" si="0"/>
        <v>84.049387755102046</v>
      </c>
      <c r="J159" s="28">
        <f t="shared" si="1"/>
        <v>8.4</v>
      </c>
      <c r="K159" s="28">
        <f t="shared" si="2"/>
        <v>16.8</v>
      </c>
      <c r="L159" s="19" t="s">
        <v>707</v>
      </c>
    </row>
    <row r="160" spans="1:12" ht="14.25">
      <c r="A160" s="25">
        <v>19</v>
      </c>
      <c r="B160" s="26" t="s">
        <v>715</v>
      </c>
      <c r="C160" s="26" t="s">
        <v>51</v>
      </c>
      <c r="D160" s="26" t="s">
        <v>195</v>
      </c>
      <c r="E160" s="26" t="s">
        <v>196</v>
      </c>
      <c r="F160" s="26" t="s">
        <v>153</v>
      </c>
      <c r="G160" s="27">
        <v>2</v>
      </c>
      <c r="H160" s="28">
        <v>163.97341463414634</v>
      </c>
      <c r="I160" s="28">
        <f t="shared" si="0"/>
        <v>327.94682926829267</v>
      </c>
      <c r="J160" s="28">
        <f t="shared" si="1"/>
        <v>32.79</v>
      </c>
      <c r="K160" s="28">
        <f t="shared" si="2"/>
        <v>65.58</v>
      </c>
      <c r="L160" s="19" t="s">
        <v>707</v>
      </c>
    </row>
    <row r="161" spans="1:12" ht="14.25">
      <c r="A161" s="25">
        <v>19</v>
      </c>
      <c r="B161" s="26" t="s">
        <v>715</v>
      </c>
      <c r="C161" s="26" t="s">
        <v>51</v>
      </c>
      <c r="D161" s="26" t="s">
        <v>213</v>
      </c>
      <c r="E161" s="26" t="s">
        <v>214</v>
      </c>
      <c r="F161" s="26" t="s">
        <v>139</v>
      </c>
      <c r="G161" s="27">
        <v>1</v>
      </c>
      <c r="H161" s="28">
        <v>133.71</v>
      </c>
      <c r="I161" s="28">
        <f t="shared" si="0"/>
        <v>133.71</v>
      </c>
      <c r="J161" s="28">
        <f t="shared" si="1"/>
        <v>26.74</v>
      </c>
      <c r="K161" s="28">
        <f t="shared" si="2"/>
        <v>26.74</v>
      </c>
      <c r="L161" s="19" t="s">
        <v>707</v>
      </c>
    </row>
    <row r="162" spans="1:12" ht="14.25">
      <c r="A162" s="25">
        <v>19</v>
      </c>
      <c r="B162" s="26" t="s">
        <v>715</v>
      </c>
      <c r="C162" s="26" t="s">
        <v>51</v>
      </c>
      <c r="D162" s="26" t="s">
        <v>768</v>
      </c>
      <c r="E162" s="26" t="s">
        <v>769</v>
      </c>
      <c r="F162" s="26" t="s">
        <v>139</v>
      </c>
      <c r="G162" s="27">
        <v>1</v>
      </c>
      <c r="H162" s="28">
        <v>189.48058823529411</v>
      </c>
      <c r="I162" s="28">
        <f t="shared" si="0"/>
        <v>189.48058823529411</v>
      </c>
      <c r="J162" s="28">
        <f t="shared" si="1"/>
        <v>37.9</v>
      </c>
      <c r="K162" s="28">
        <f t="shared" si="2"/>
        <v>37.9</v>
      </c>
      <c r="L162" s="19" t="s">
        <v>707</v>
      </c>
    </row>
    <row r="163" spans="1:12" ht="14.25">
      <c r="A163" s="25">
        <v>19</v>
      </c>
      <c r="B163" s="26" t="s">
        <v>715</v>
      </c>
      <c r="C163" s="26" t="s">
        <v>51</v>
      </c>
      <c r="D163" s="26" t="s">
        <v>81</v>
      </c>
      <c r="E163" s="26" t="s">
        <v>82</v>
      </c>
      <c r="F163" s="26" t="s">
        <v>83</v>
      </c>
      <c r="G163" s="27">
        <v>1</v>
      </c>
      <c r="H163" s="28">
        <v>168.9307407407407</v>
      </c>
      <c r="I163" s="28">
        <f t="shared" si="0"/>
        <v>168.9307407407407</v>
      </c>
      <c r="J163" s="28">
        <f t="shared" si="1"/>
        <v>33.79</v>
      </c>
      <c r="K163" s="28">
        <f t="shared" si="2"/>
        <v>33.79</v>
      </c>
      <c r="L163" s="19" t="s">
        <v>707</v>
      </c>
    </row>
    <row r="164" spans="1:12" ht="14.25">
      <c r="A164" s="25">
        <v>19</v>
      </c>
      <c r="B164" s="26" t="s">
        <v>715</v>
      </c>
      <c r="C164" s="26" t="s">
        <v>51</v>
      </c>
      <c r="D164" s="26" t="s">
        <v>215</v>
      </c>
      <c r="E164" s="26" t="s">
        <v>216</v>
      </c>
      <c r="F164" s="26" t="s">
        <v>83</v>
      </c>
      <c r="G164" s="27">
        <v>8</v>
      </c>
      <c r="H164" s="28">
        <v>126.10767123287673</v>
      </c>
      <c r="I164" s="28">
        <f t="shared" si="0"/>
        <v>1008.8613698630138</v>
      </c>
      <c r="J164" s="28">
        <f t="shared" si="1"/>
        <v>25.22</v>
      </c>
      <c r="K164" s="28">
        <f t="shared" si="2"/>
        <v>201.76</v>
      </c>
      <c r="L164" s="19" t="s">
        <v>707</v>
      </c>
    </row>
    <row r="165" spans="1:12" ht="14.25">
      <c r="A165" s="25">
        <v>19</v>
      </c>
      <c r="B165" s="26" t="s">
        <v>715</v>
      </c>
      <c r="C165" s="26" t="s">
        <v>51</v>
      </c>
      <c r="D165" s="26" t="s">
        <v>87</v>
      </c>
      <c r="E165" s="26" t="s">
        <v>88</v>
      </c>
      <c r="F165" s="26" t="s">
        <v>86</v>
      </c>
      <c r="G165" s="27">
        <v>5</v>
      </c>
      <c r="H165" s="28">
        <v>152.71013513513512</v>
      </c>
      <c r="I165" s="28">
        <f t="shared" si="0"/>
        <v>763.55067567567562</v>
      </c>
      <c r="J165" s="28">
        <f t="shared" si="1"/>
        <v>30.54</v>
      </c>
      <c r="K165" s="28">
        <f t="shared" si="2"/>
        <v>152.69999999999999</v>
      </c>
      <c r="L165" s="19" t="s">
        <v>707</v>
      </c>
    </row>
    <row r="166" spans="1:12" ht="14.25">
      <c r="A166" s="25">
        <v>20</v>
      </c>
      <c r="B166" s="26" t="s">
        <v>716</v>
      </c>
      <c r="C166" s="26" t="s">
        <v>51</v>
      </c>
      <c r="D166" s="26" t="s">
        <v>149</v>
      </c>
      <c r="E166" s="26" t="s">
        <v>150</v>
      </c>
      <c r="F166" s="26" t="s">
        <v>54</v>
      </c>
      <c r="G166" s="27">
        <v>1</v>
      </c>
      <c r="H166" s="28">
        <v>133.17350877192982</v>
      </c>
      <c r="I166" s="28">
        <f t="shared" si="0"/>
        <v>133.17350877192982</v>
      </c>
      <c r="J166" s="28">
        <f t="shared" si="1"/>
        <v>26.63</v>
      </c>
      <c r="K166" s="28">
        <f t="shared" si="2"/>
        <v>26.63</v>
      </c>
      <c r="L166" s="19" t="s">
        <v>707</v>
      </c>
    </row>
    <row r="167" spans="1:12" ht="14.25">
      <c r="A167" s="25">
        <v>20</v>
      </c>
      <c r="B167" s="26" t="s">
        <v>716</v>
      </c>
      <c r="C167" s="26" t="s">
        <v>51</v>
      </c>
      <c r="D167" s="26" t="s">
        <v>205</v>
      </c>
      <c r="E167" s="26" t="s">
        <v>206</v>
      </c>
      <c r="F167" s="26" t="s">
        <v>54</v>
      </c>
      <c r="G167" s="27">
        <v>1</v>
      </c>
      <c r="H167" s="28">
        <v>77.156666666666652</v>
      </c>
      <c r="I167" s="28">
        <f t="shared" si="0"/>
        <v>77.156666666666652</v>
      </c>
      <c r="J167" s="28">
        <f t="shared" si="1"/>
        <v>15.43</v>
      </c>
      <c r="K167" s="28">
        <f t="shared" si="2"/>
        <v>15.43</v>
      </c>
      <c r="L167" s="19" t="s">
        <v>707</v>
      </c>
    </row>
    <row r="168" spans="1:12" ht="14.25">
      <c r="A168" s="25">
        <v>20</v>
      </c>
      <c r="B168" s="26" t="s">
        <v>716</v>
      </c>
      <c r="C168" s="26" t="s">
        <v>51</v>
      </c>
      <c r="D168" s="26" t="s">
        <v>279</v>
      </c>
      <c r="E168" s="26" t="s">
        <v>280</v>
      </c>
      <c r="F168" s="26" t="s">
        <v>281</v>
      </c>
      <c r="G168" s="27">
        <v>1</v>
      </c>
      <c r="H168" s="28">
        <v>78.565377358490551</v>
      </c>
      <c r="I168" s="28">
        <f t="shared" si="0"/>
        <v>78.565377358490551</v>
      </c>
      <c r="J168" s="28">
        <f t="shared" si="1"/>
        <v>15.71</v>
      </c>
      <c r="K168" s="28">
        <f t="shared" si="2"/>
        <v>15.71</v>
      </c>
      <c r="L168" s="19" t="s">
        <v>707</v>
      </c>
    </row>
    <row r="169" spans="1:12" ht="14.25">
      <c r="A169" s="25">
        <v>20</v>
      </c>
      <c r="B169" s="26" t="s">
        <v>716</v>
      </c>
      <c r="C169" s="26" t="s">
        <v>51</v>
      </c>
      <c r="D169" s="26" t="s">
        <v>101</v>
      </c>
      <c r="E169" s="26" t="s">
        <v>102</v>
      </c>
      <c r="F169" s="26" t="s">
        <v>103</v>
      </c>
      <c r="G169" s="27">
        <v>2</v>
      </c>
      <c r="H169" s="28">
        <v>345.9059722222222</v>
      </c>
      <c r="I169" s="28">
        <f t="shared" si="0"/>
        <v>691.81194444444441</v>
      </c>
      <c r="J169" s="28">
        <f t="shared" si="1"/>
        <v>69.180000000000007</v>
      </c>
      <c r="K169" s="28">
        <f t="shared" si="2"/>
        <v>138.36000000000001</v>
      </c>
      <c r="L169" s="19" t="s">
        <v>707</v>
      </c>
    </row>
    <row r="170" spans="1:12" ht="14.25">
      <c r="A170" s="25">
        <v>20</v>
      </c>
      <c r="B170" s="26" t="s">
        <v>716</v>
      </c>
      <c r="C170" s="26" t="s">
        <v>51</v>
      </c>
      <c r="D170" s="26" t="s">
        <v>66</v>
      </c>
      <c r="E170" s="26" t="s">
        <v>67</v>
      </c>
      <c r="F170" s="26" t="s">
        <v>68</v>
      </c>
      <c r="G170" s="27">
        <v>2</v>
      </c>
      <c r="H170" s="28">
        <v>137.58161290322582</v>
      </c>
      <c r="I170" s="28">
        <f t="shared" si="0"/>
        <v>275.16322580645163</v>
      </c>
      <c r="J170" s="28">
        <f t="shared" si="1"/>
        <v>27.52</v>
      </c>
      <c r="K170" s="28">
        <f t="shared" si="2"/>
        <v>55.04</v>
      </c>
      <c r="L170" s="19" t="s">
        <v>707</v>
      </c>
    </row>
    <row r="171" spans="1:12" ht="14.25">
      <c r="A171" s="25">
        <v>20</v>
      </c>
      <c r="B171" s="26" t="s">
        <v>716</v>
      </c>
      <c r="C171" s="26" t="s">
        <v>51</v>
      </c>
      <c r="D171" s="26" t="s">
        <v>166</v>
      </c>
      <c r="E171" s="26" t="s">
        <v>167</v>
      </c>
      <c r="F171" s="26" t="s">
        <v>168</v>
      </c>
      <c r="G171" s="27">
        <v>4</v>
      </c>
      <c r="H171" s="28">
        <v>166.65131578947367</v>
      </c>
      <c r="I171" s="28">
        <f t="shared" si="0"/>
        <v>666.60526315789468</v>
      </c>
      <c r="J171" s="28">
        <f t="shared" si="1"/>
        <v>33.33</v>
      </c>
      <c r="K171" s="28">
        <f t="shared" si="2"/>
        <v>133.32</v>
      </c>
      <c r="L171" s="19" t="s">
        <v>707</v>
      </c>
    </row>
    <row r="172" spans="1:12" ht="14.25">
      <c r="A172" s="25">
        <v>20</v>
      </c>
      <c r="B172" s="26" t="s">
        <v>716</v>
      </c>
      <c r="C172" s="26" t="s">
        <v>51</v>
      </c>
      <c r="D172" s="26" t="s">
        <v>72</v>
      </c>
      <c r="E172" s="26" t="s">
        <v>73</v>
      </c>
      <c r="F172" s="26" t="s">
        <v>74</v>
      </c>
      <c r="G172" s="27">
        <v>2</v>
      </c>
      <c r="H172" s="28">
        <v>101.03666666666666</v>
      </c>
      <c r="I172" s="28">
        <f t="shared" si="0"/>
        <v>202.07333333333332</v>
      </c>
      <c r="J172" s="28">
        <f t="shared" si="1"/>
        <v>20.21</v>
      </c>
      <c r="K172" s="28">
        <f t="shared" si="2"/>
        <v>40.42</v>
      </c>
      <c r="L172" s="19" t="s">
        <v>707</v>
      </c>
    </row>
    <row r="173" spans="1:12" ht="14.25">
      <c r="A173" s="25">
        <v>20</v>
      </c>
      <c r="B173" s="26" t="s">
        <v>716</v>
      </c>
      <c r="C173" s="26" t="s">
        <v>51</v>
      </c>
      <c r="D173" s="26" t="s">
        <v>182</v>
      </c>
      <c r="E173" s="26" t="s">
        <v>183</v>
      </c>
      <c r="F173" s="26" t="s">
        <v>124</v>
      </c>
      <c r="G173" s="27">
        <v>3</v>
      </c>
      <c r="H173" s="28">
        <v>143.6335</v>
      </c>
      <c r="I173" s="28">
        <f t="shared" si="0"/>
        <v>430.90049999999997</v>
      </c>
      <c r="J173" s="28">
        <f t="shared" si="1"/>
        <v>28.73</v>
      </c>
      <c r="K173" s="28">
        <f t="shared" si="2"/>
        <v>86.19</v>
      </c>
      <c r="L173" s="19" t="s">
        <v>707</v>
      </c>
    </row>
    <row r="174" spans="1:12" ht="14.25">
      <c r="A174" s="25">
        <v>20</v>
      </c>
      <c r="B174" s="26" t="s">
        <v>716</v>
      </c>
      <c r="C174" s="26" t="s">
        <v>51</v>
      </c>
      <c r="D174" s="26" t="s">
        <v>207</v>
      </c>
      <c r="E174" s="26" t="s">
        <v>208</v>
      </c>
      <c r="F174" s="26" t="s">
        <v>209</v>
      </c>
      <c r="G174" s="27">
        <v>2</v>
      </c>
      <c r="H174" s="28">
        <v>183.1</v>
      </c>
      <c r="I174" s="28">
        <f t="shared" si="0"/>
        <v>366.2</v>
      </c>
      <c r="J174" s="28">
        <f t="shared" si="1"/>
        <v>36.619999999999997</v>
      </c>
      <c r="K174" s="28">
        <f t="shared" si="2"/>
        <v>73.239999999999995</v>
      </c>
      <c r="L174" s="19" t="s">
        <v>707</v>
      </c>
    </row>
    <row r="175" spans="1:12" ht="14.25">
      <c r="A175" s="25">
        <v>20</v>
      </c>
      <c r="B175" s="26" t="s">
        <v>716</v>
      </c>
      <c r="C175" s="26" t="s">
        <v>51</v>
      </c>
      <c r="D175" s="26" t="s">
        <v>210</v>
      </c>
      <c r="E175" s="26" t="s">
        <v>211</v>
      </c>
      <c r="F175" s="26" t="s">
        <v>212</v>
      </c>
      <c r="G175" s="27">
        <v>1</v>
      </c>
      <c r="H175" s="28">
        <v>243.60916666666662</v>
      </c>
      <c r="I175" s="28">
        <f t="shared" si="0"/>
        <v>243.60916666666662</v>
      </c>
      <c r="J175" s="28">
        <f t="shared" si="1"/>
        <v>48.72</v>
      </c>
      <c r="K175" s="28">
        <f t="shared" si="2"/>
        <v>48.72</v>
      </c>
      <c r="L175" s="19" t="s">
        <v>707</v>
      </c>
    </row>
    <row r="176" spans="1:12" ht="14.25">
      <c r="A176" s="25">
        <v>20</v>
      </c>
      <c r="B176" s="26" t="s">
        <v>716</v>
      </c>
      <c r="C176" s="26" t="s">
        <v>51</v>
      </c>
      <c r="D176" s="26" t="s">
        <v>75</v>
      </c>
      <c r="E176" s="26" t="s">
        <v>76</v>
      </c>
      <c r="F176" s="26" t="s">
        <v>77</v>
      </c>
      <c r="G176" s="27">
        <v>4</v>
      </c>
      <c r="H176" s="28">
        <v>42.024693877551023</v>
      </c>
      <c r="I176" s="28">
        <f t="shared" si="0"/>
        <v>168.09877551020409</v>
      </c>
      <c r="J176" s="28">
        <f t="shared" si="1"/>
        <v>8.4</v>
      </c>
      <c r="K176" s="28">
        <f t="shared" si="2"/>
        <v>33.6</v>
      </c>
      <c r="L176" s="19" t="s">
        <v>707</v>
      </c>
    </row>
    <row r="177" spans="1:12" ht="14.25">
      <c r="A177" s="25">
        <v>20</v>
      </c>
      <c r="B177" s="26" t="s">
        <v>716</v>
      </c>
      <c r="C177" s="26" t="s">
        <v>51</v>
      </c>
      <c r="D177" s="26" t="s">
        <v>195</v>
      </c>
      <c r="E177" s="26" t="s">
        <v>196</v>
      </c>
      <c r="F177" s="26" t="s">
        <v>153</v>
      </c>
      <c r="G177" s="27">
        <v>4</v>
      </c>
      <c r="H177" s="28">
        <v>163.97341463414634</v>
      </c>
      <c r="I177" s="28">
        <f t="shared" si="0"/>
        <v>655.89365853658535</v>
      </c>
      <c r="J177" s="28">
        <f t="shared" si="1"/>
        <v>32.79</v>
      </c>
      <c r="K177" s="28">
        <f t="shared" si="2"/>
        <v>131.16</v>
      </c>
      <c r="L177" s="19" t="s">
        <v>707</v>
      </c>
    </row>
    <row r="178" spans="1:12" ht="14.25">
      <c r="A178" s="25">
        <v>20</v>
      </c>
      <c r="B178" s="26" t="s">
        <v>716</v>
      </c>
      <c r="C178" s="26" t="s">
        <v>51</v>
      </c>
      <c r="D178" s="26" t="s">
        <v>247</v>
      </c>
      <c r="E178" s="26" t="s">
        <v>248</v>
      </c>
      <c r="F178" s="26" t="s">
        <v>249</v>
      </c>
      <c r="G178" s="27">
        <v>2</v>
      </c>
      <c r="H178" s="28">
        <v>243.18743902439024</v>
      </c>
      <c r="I178" s="28">
        <f t="shared" si="0"/>
        <v>486.37487804878049</v>
      </c>
      <c r="J178" s="28">
        <f t="shared" si="1"/>
        <v>48.64</v>
      </c>
      <c r="K178" s="28">
        <f t="shared" si="2"/>
        <v>97.28</v>
      </c>
      <c r="L178" s="19" t="s">
        <v>707</v>
      </c>
    </row>
    <row r="179" spans="1:12" ht="14.25">
      <c r="A179" s="25">
        <v>20</v>
      </c>
      <c r="B179" s="26" t="s">
        <v>716</v>
      </c>
      <c r="C179" s="26" t="s">
        <v>51</v>
      </c>
      <c r="D179" s="26" t="s">
        <v>213</v>
      </c>
      <c r="E179" s="26" t="s">
        <v>214</v>
      </c>
      <c r="F179" s="26" t="s">
        <v>139</v>
      </c>
      <c r="G179" s="27">
        <v>3</v>
      </c>
      <c r="H179" s="28">
        <v>133.71</v>
      </c>
      <c r="I179" s="28">
        <f t="shared" si="0"/>
        <v>401.13</v>
      </c>
      <c r="J179" s="28">
        <f t="shared" si="1"/>
        <v>26.74</v>
      </c>
      <c r="K179" s="28">
        <f t="shared" si="2"/>
        <v>80.22</v>
      </c>
      <c r="L179" s="19" t="s">
        <v>707</v>
      </c>
    </row>
    <row r="180" spans="1:12" ht="14.25">
      <c r="A180" s="25">
        <v>20</v>
      </c>
      <c r="B180" s="26" t="s">
        <v>716</v>
      </c>
      <c r="C180" s="26" t="s">
        <v>51</v>
      </c>
      <c r="D180" s="26" t="s">
        <v>250</v>
      </c>
      <c r="E180" s="26" t="s">
        <v>251</v>
      </c>
      <c r="F180" s="26" t="s">
        <v>252</v>
      </c>
      <c r="G180" s="27">
        <v>4</v>
      </c>
      <c r="H180" s="28">
        <v>178.43199999999999</v>
      </c>
      <c r="I180" s="28">
        <f t="shared" si="0"/>
        <v>713.72799999999995</v>
      </c>
      <c r="J180" s="28">
        <f t="shared" si="1"/>
        <v>35.69</v>
      </c>
      <c r="K180" s="28">
        <f t="shared" si="2"/>
        <v>142.76</v>
      </c>
      <c r="L180" s="19" t="s">
        <v>707</v>
      </c>
    </row>
    <row r="181" spans="1:12" ht="14.25">
      <c r="A181" s="25">
        <v>20</v>
      </c>
      <c r="B181" s="26" t="s">
        <v>716</v>
      </c>
      <c r="C181" s="26" t="s">
        <v>51</v>
      </c>
      <c r="D181" s="26" t="s">
        <v>81</v>
      </c>
      <c r="E181" s="26" t="s">
        <v>82</v>
      </c>
      <c r="F181" s="26" t="s">
        <v>83</v>
      </c>
      <c r="G181" s="27">
        <v>1</v>
      </c>
      <c r="H181" s="28">
        <v>168.9307407407407</v>
      </c>
      <c r="I181" s="28">
        <f t="shared" si="0"/>
        <v>168.9307407407407</v>
      </c>
      <c r="J181" s="28">
        <f t="shared" si="1"/>
        <v>33.79</v>
      </c>
      <c r="K181" s="28">
        <f t="shared" si="2"/>
        <v>33.79</v>
      </c>
      <c r="L181" s="19" t="s">
        <v>707</v>
      </c>
    </row>
    <row r="182" spans="1:12" ht="14.25">
      <c r="A182" s="25">
        <v>20</v>
      </c>
      <c r="B182" s="26" t="s">
        <v>716</v>
      </c>
      <c r="C182" s="26" t="s">
        <v>51</v>
      </c>
      <c r="D182" s="26" t="s">
        <v>215</v>
      </c>
      <c r="E182" s="26" t="s">
        <v>216</v>
      </c>
      <c r="F182" s="26" t="s">
        <v>83</v>
      </c>
      <c r="G182" s="27">
        <v>2</v>
      </c>
      <c r="H182" s="28">
        <v>126.10767123287673</v>
      </c>
      <c r="I182" s="28">
        <f t="shared" si="0"/>
        <v>252.21534246575345</v>
      </c>
      <c r="J182" s="28">
        <f t="shared" si="1"/>
        <v>25.22</v>
      </c>
      <c r="K182" s="28">
        <f t="shared" si="2"/>
        <v>50.44</v>
      </c>
      <c r="L182" s="19" t="s">
        <v>707</v>
      </c>
    </row>
    <row r="183" spans="1:12" ht="14.25">
      <c r="A183" s="25">
        <v>20</v>
      </c>
      <c r="B183" s="26" t="s">
        <v>716</v>
      </c>
      <c r="C183" s="26" t="s">
        <v>51</v>
      </c>
      <c r="D183" s="26" t="s">
        <v>147</v>
      </c>
      <c r="E183" s="26" t="s">
        <v>148</v>
      </c>
      <c r="F183" s="26" t="s">
        <v>86</v>
      </c>
      <c r="G183" s="27">
        <v>2</v>
      </c>
      <c r="H183" s="28">
        <v>131.65681818181818</v>
      </c>
      <c r="I183" s="28">
        <f t="shared" si="0"/>
        <v>263.31363636363636</v>
      </c>
      <c r="J183" s="28">
        <f t="shared" si="1"/>
        <v>26.33</v>
      </c>
      <c r="K183" s="28">
        <f t="shared" si="2"/>
        <v>52.66</v>
      </c>
      <c r="L183" s="19" t="s">
        <v>707</v>
      </c>
    </row>
    <row r="184" spans="1:12" ht="14.25">
      <c r="A184" s="25">
        <v>20</v>
      </c>
      <c r="B184" s="26" t="s">
        <v>716</v>
      </c>
      <c r="C184" s="26" t="s">
        <v>51</v>
      </c>
      <c r="D184" s="26" t="s">
        <v>203</v>
      </c>
      <c r="E184" s="26" t="s">
        <v>204</v>
      </c>
      <c r="F184" s="26" t="s">
        <v>86</v>
      </c>
      <c r="G184" s="27">
        <v>3</v>
      </c>
      <c r="H184" s="28">
        <v>154.97040000000001</v>
      </c>
      <c r="I184" s="28">
        <f t="shared" si="0"/>
        <v>464.91120000000001</v>
      </c>
      <c r="J184" s="28">
        <f t="shared" si="1"/>
        <v>30.99</v>
      </c>
      <c r="K184" s="28">
        <f t="shared" si="2"/>
        <v>92.97</v>
      </c>
      <c r="L184" s="19" t="s">
        <v>707</v>
      </c>
    </row>
    <row r="185" spans="1:12" ht="14.25">
      <c r="A185" s="25">
        <v>22</v>
      </c>
      <c r="B185" s="26" t="s">
        <v>717</v>
      </c>
      <c r="C185" s="26" t="s">
        <v>51</v>
      </c>
      <c r="D185" s="26" t="s">
        <v>89</v>
      </c>
      <c r="E185" s="26" t="s">
        <v>90</v>
      </c>
      <c r="F185" s="26" t="s">
        <v>91</v>
      </c>
      <c r="G185" s="27">
        <v>1</v>
      </c>
      <c r="H185" s="28">
        <v>161.79887700534758</v>
      </c>
      <c r="I185" s="28">
        <f t="shared" si="0"/>
        <v>161.79887700534758</v>
      </c>
      <c r="J185" s="28">
        <f t="shared" si="1"/>
        <v>32.36</v>
      </c>
      <c r="K185" s="28">
        <f t="shared" si="2"/>
        <v>32.36</v>
      </c>
      <c r="L185" s="19" t="s">
        <v>707</v>
      </c>
    </row>
    <row r="186" spans="1:12" ht="14.25">
      <c r="A186" s="25">
        <v>22</v>
      </c>
      <c r="B186" s="26" t="s">
        <v>717</v>
      </c>
      <c r="C186" s="26" t="s">
        <v>51</v>
      </c>
      <c r="D186" s="26" t="s">
        <v>52</v>
      </c>
      <c r="E186" s="26" t="s">
        <v>53</v>
      </c>
      <c r="F186" s="26" t="s">
        <v>54</v>
      </c>
      <c r="G186" s="27">
        <v>3</v>
      </c>
      <c r="H186" s="28">
        <v>83.934399999999982</v>
      </c>
      <c r="I186" s="28">
        <f t="shared" si="0"/>
        <v>251.80319999999995</v>
      </c>
      <c r="J186" s="28">
        <f t="shared" si="1"/>
        <v>16.79</v>
      </c>
      <c r="K186" s="28">
        <f t="shared" si="2"/>
        <v>50.37</v>
      </c>
      <c r="L186" s="19" t="s">
        <v>707</v>
      </c>
    </row>
    <row r="187" spans="1:12" ht="14.25">
      <c r="A187" s="25">
        <v>22</v>
      </c>
      <c r="B187" s="26" t="s">
        <v>717</v>
      </c>
      <c r="C187" s="26" t="s">
        <v>51</v>
      </c>
      <c r="D187" s="26" t="s">
        <v>234</v>
      </c>
      <c r="E187" s="26" t="s">
        <v>235</v>
      </c>
      <c r="F187" s="26" t="s">
        <v>179</v>
      </c>
      <c r="G187" s="27">
        <v>1</v>
      </c>
      <c r="H187" s="28">
        <v>166.20999999999998</v>
      </c>
      <c r="I187" s="28">
        <f t="shared" si="0"/>
        <v>166.20999999999998</v>
      </c>
      <c r="J187" s="28">
        <f t="shared" si="1"/>
        <v>33.24</v>
      </c>
      <c r="K187" s="28">
        <f t="shared" si="2"/>
        <v>33.24</v>
      </c>
      <c r="L187" s="19" t="s">
        <v>707</v>
      </c>
    </row>
    <row r="188" spans="1:12" ht="14.25">
      <c r="A188" s="25">
        <v>22</v>
      </c>
      <c r="B188" s="26" t="s">
        <v>717</v>
      </c>
      <c r="C188" s="26" t="s">
        <v>51</v>
      </c>
      <c r="D188" s="26" t="s">
        <v>304</v>
      </c>
      <c r="E188" s="26" t="s">
        <v>305</v>
      </c>
      <c r="F188" s="26" t="s">
        <v>306</v>
      </c>
      <c r="G188" s="27">
        <v>1</v>
      </c>
      <c r="H188" s="28">
        <v>66.91</v>
      </c>
      <c r="I188" s="28">
        <f t="shared" si="0"/>
        <v>66.91</v>
      </c>
      <c r="J188" s="28">
        <f t="shared" si="1"/>
        <v>13.38</v>
      </c>
      <c r="K188" s="28">
        <f t="shared" si="2"/>
        <v>13.38</v>
      </c>
      <c r="L188" s="19" t="s">
        <v>707</v>
      </c>
    </row>
    <row r="189" spans="1:12" ht="14.25">
      <c r="A189" s="25">
        <v>22</v>
      </c>
      <c r="B189" s="26" t="s">
        <v>717</v>
      </c>
      <c r="C189" s="26" t="s">
        <v>51</v>
      </c>
      <c r="D189" s="26" t="s">
        <v>60</v>
      </c>
      <c r="E189" s="26" t="s">
        <v>61</v>
      </c>
      <c r="F189" s="26" t="s">
        <v>62</v>
      </c>
      <c r="G189" s="27">
        <v>5</v>
      </c>
      <c r="H189" s="28">
        <v>85.201896551724133</v>
      </c>
      <c r="I189" s="28">
        <f t="shared" si="0"/>
        <v>426.00948275862066</v>
      </c>
      <c r="J189" s="28">
        <f t="shared" si="1"/>
        <v>17.04</v>
      </c>
      <c r="K189" s="28">
        <f t="shared" si="2"/>
        <v>85.199999999999989</v>
      </c>
      <c r="L189" s="19" t="s">
        <v>707</v>
      </c>
    </row>
    <row r="190" spans="1:12" ht="14.25">
      <c r="A190" s="25">
        <v>22</v>
      </c>
      <c r="B190" s="26" t="s">
        <v>717</v>
      </c>
      <c r="C190" s="26" t="s">
        <v>51</v>
      </c>
      <c r="D190" s="26" t="s">
        <v>63</v>
      </c>
      <c r="E190" s="26" t="s">
        <v>64</v>
      </c>
      <c r="F190" s="26" t="s">
        <v>65</v>
      </c>
      <c r="G190" s="27">
        <v>1</v>
      </c>
      <c r="H190" s="28">
        <v>130.79249999999999</v>
      </c>
      <c r="I190" s="28">
        <f t="shared" si="0"/>
        <v>130.79249999999999</v>
      </c>
      <c r="J190" s="28">
        <f t="shared" si="1"/>
        <v>26.16</v>
      </c>
      <c r="K190" s="28">
        <f t="shared" si="2"/>
        <v>26.16</v>
      </c>
      <c r="L190" s="19" t="s">
        <v>707</v>
      </c>
    </row>
    <row r="191" spans="1:12" ht="14.25">
      <c r="A191" s="25">
        <v>22</v>
      </c>
      <c r="B191" s="26" t="s">
        <v>717</v>
      </c>
      <c r="C191" s="26" t="s">
        <v>51</v>
      </c>
      <c r="D191" s="26" t="s">
        <v>756</v>
      </c>
      <c r="E191" s="26" t="s">
        <v>757</v>
      </c>
      <c r="F191" s="26" t="s">
        <v>83</v>
      </c>
      <c r="G191" s="27">
        <v>1</v>
      </c>
      <c r="H191" s="28">
        <v>62.584285714285713</v>
      </c>
      <c r="I191" s="28">
        <f t="shared" si="0"/>
        <v>62.584285714285713</v>
      </c>
      <c r="J191" s="28">
        <f t="shared" si="1"/>
        <v>12.52</v>
      </c>
      <c r="K191" s="28">
        <f t="shared" si="2"/>
        <v>12.52</v>
      </c>
      <c r="L191" s="19" t="s">
        <v>707</v>
      </c>
    </row>
    <row r="192" spans="1:12" ht="14.25">
      <c r="A192" s="25">
        <v>22</v>
      </c>
      <c r="B192" s="26" t="s">
        <v>717</v>
      </c>
      <c r="C192" s="26" t="s">
        <v>51</v>
      </c>
      <c r="D192" s="26" t="s">
        <v>219</v>
      </c>
      <c r="E192" s="26" t="s">
        <v>220</v>
      </c>
      <c r="F192" s="26" t="s">
        <v>221</v>
      </c>
      <c r="G192" s="27">
        <v>1</v>
      </c>
      <c r="H192" s="28">
        <v>179.08882352941177</v>
      </c>
      <c r="I192" s="28">
        <f t="shared" si="0"/>
        <v>179.08882352941177</v>
      </c>
      <c r="J192" s="28">
        <f t="shared" si="1"/>
        <v>35.82</v>
      </c>
      <c r="K192" s="28">
        <f t="shared" si="2"/>
        <v>35.82</v>
      </c>
      <c r="L192" s="19" t="s">
        <v>707</v>
      </c>
    </row>
    <row r="193" spans="1:12" ht="14.25">
      <c r="A193" s="25">
        <v>22</v>
      </c>
      <c r="B193" s="26" t="s">
        <v>717</v>
      </c>
      <c r="C193" s="26" t="s">
        <v>51</v>
      </c>
      <c r="D193" s="26" t="s">
        <v>222</v>
      </c>
      <c r="E193" s="26" t="s">
        <v>223</v>
      </c>
      <c r="F193" s="26" t="s">
        <v>224</v>
      </c>
      <c r="G193" s="27">
        <v>1</v>
      </c>
      <c r="H193" s="28">
        <v>216.40375</v>
      </c>
      <c r="I193" s="28">
        <f t="shared" si="0"/>
        <v>216.40375</v>
      </c>
      <c r="J193" s="28">
        <f t="shared" si="1"/>
        <v>43.28</v>
      </c>
      <c r="K193" s="28">
        <f t="shared" si="2"/>
        <v>43.28</v>
      </c>
      <c r="L193" s="19" t="s">
        <v>707</v>
      </c>
    </row>
    <row r="194" spans="1:12" ht="14.25">
      <c r="A194" s="25">
        <v>22</v>
      </c>
      <c r="B194" s="26" t="s">
        <v>717</v>
      </c>
      <c r="C194" s="26" t="s">
        <v>51</v>
      </c>
      <c r="D194" s="26" t="s">
        <v>104</v>
      </c>
      <c r="E194" s="26" t="s">
        <v>105</v>
      </c>
      <c r="F194" s="26" t="s">
        <v>106</v>
      </c>
      <c r="G194" s="27">
        <v>6</v>
      </c>
      <c r="H194" s="28">
        <v>179.94042857142855</v>
      </c>
      <c r="I194" s="28">
        <f t="shared" si="0"/>
        <v>1079.6425714285713</v>
      </c>
      <c r="J194" s="28">
        <f t="shared" si="1"/>
        <v>35.99</v>
      </c>
      <c r="K194" s="28">
        <f t="shared" si="2"/>
        <v>215.94</v>
      </c>
      <c r="L194" s="19" t="s">
        <v>707</v>
      </c>
    </row>
    <row r="195" spans="1:12" ht="14.25">
      <c r="A195" s="25">
        <v>22</v>
      </c>
      <c r="B195" s="26" t="s">
        <v>717</v>
      </c>
      <c r="C195" s="26" t="s">
        <v>51</v>
      </c>
      <c r="D195" s="26" t="s">
        <v>169</v>
      </c>
      <c r="E195" s="26" t="s">
        <v>170</v>
      </c>
      <c r="F195" s="26" t="s">
        <v>171</v>
      </c>
      <c r="G195" s="27">
        <v>1</v>
      </c>
      <c r="H195" s="28">
        <v>160.88857142857142</v>
      </c>
      <c r="I195" s="28">
        <f t="shared" si="0"/>
        <v>160.88857142857142</v>
      </c>
      <c r="J195" s="28">
        <f t="shared" si="1"/>
        <v>32.18</v>
      </c>
      <c r="K195" s="28">
        <f t="shared" si="2"/>
        <v>32.18</v>
      </c>
      <c r="L195" s="19" t="s">
        <v>707</v>
      </c>
    </row>
    <row r="196" spans="1:12" ht="14.25">
      <c r="A196" s="25">
        <v>22</v>
      </c>
      <c r="B196" s="26" t="s">
        <v>717</v>
      </c>
      <c r="C196" s="26" t="s">
        <v>51</v>
      </c>
      <c r="D196" s="26" t="s">
        <v>107</v>
      </c>
      <c r="E196" s="26" t="s">
        <v>108</v>
      </c>
      <c r="F196" s="26" t="s">
        <v>109</v>
      </c>
      <c r="G196" s="27">
        <v>1</v>
      </c>
      <c r="H196" s="28">
        <v>222.42000000000002</v>
      </c>
      <c r="I196" s="28">
        <f t="shared" si="0"/>
        <v>222.42000000000002</v>
      </c>
      <c r="J196" s="28">
        <f t="shared" si="1"/>
        <v>44.48</v>
      </c>
      <c r="K196" s="28">
        <f t="shared" si="2"/>
        <v>44.48</v>
      </c>
      <c r="L196" s="19" t="s">
        <v>707</v>
      </c>
    </row>
    <row r="197" spans="1:12" ht="14.25">
      <c r="A197" s="25">
        <v>22</v>
      </c>
      <c r="B197" s="26" t="s">
        <v>717</v>
      </c>
      <c r="C197" s="26" t="s">
        <v>51</v>
      </c>
      <c r="D197" s="26" t="s">
        <v>770</v>
      </c>
      <c r="E197" s="26" t="s">
        <v>771</v>
      </c>
      <c r="F197" s="26" t="s">
        <v>227</v>
      </c>
      <c r="G197" s="27">
        <v>1</v>
      </c>
      <c r="H197" s="28">
        <v>45.33</v>
      </c>
      <c r="I197" s="28">
        <f t="shared" si="0"/>
        <v>45.33</v>
      </c>
      <c r="J197" s="28">
        <f t="shared" si="1"/>
        <v>9.07</v>
      </c>
      <c r="K197" s="28">
        <f t="shared" si="2"/>
        <v>9.07</v>
      </c>
      <c r="L197" s="19" t="s">
        <v>707</v>
      </c>
    </row>
    <row r="198" spans="1:12" ht="14.25">
      <c r="A198" s="25">
        <v>22</v>
      </c>
      <c r="B198" s="26" t="s">
        <v>717</v>
      </c>
      <c r="C198" s="26" t="s">
        <v>51</v>
      </c>
      <c r="D198" s="26" t="s">
        <v>69</v>
      </c>
      <c r="E198" s="26" t="s">
        <v>70</v>
      </c>
      <c r="F198" s="26" t="s">
        <v>71</v>
      </c>
      <c r="G198" s="27">
        <v>2</v>
      </c>
      <c r="H198" s="28">
        <v>121.31</v>
      </c>
      <c r="I198" s="28">
        <f t="shared" si="0"/>
        <v>242.62</v>
      </c>
      <c r="J198" s="28">
        <f t="shared" si="1"/>
        <v>24.26</v>
      </c>
      <c r="K198" s="28">
        <f t="shared" si="2"/>
        <v>48.52</v>
      </c>
      <c r="L198" s="19" t="s">
        <v>707</v>
      </c>
    </row>
    <row r="199" spans="1:12" ht="14.25">
      <c r="A199" s="25">
        <v>22</v>
      </c>
      <c r="B199" s="26" t="s">
        <v>717</v>
      </c>
      <c r="C199" s="26" t="s">
        <v>51</v>
      </c>
      <c r="D199" s="26" t="s">
        <v>116</v>
      </c>
      <c r="E199" s="26" t="s">
        <v>117</v>
      </c>
      <c r="F199" s="26" t="s">
        <v>118</v>
      </c>
      <c r="G199" s="27">
        <v>2</v>
      </c>
      <c r="H199" s="28">
        <v>69.474999999999994</v>
      </c>
      <c r="I199" s="28">
        <f t="shared" si="0"/>
        <v>138.94999999999999</v>
      </c>
      <c r="J199" s="28">
        <f t="shared" si="1"/>
        <v>13.9</v>
      </c>
      <c r="K199" s="28">
        <f t="shared" si="2"/>
        <v>27.8</v>
      </c>
      <c r="L199" s="19" t="s">
        <v>707</v>
      </c>
    </row>
    <row r="200" spans="1:12" ht="14.25">
      <c r="A200" s="25">
        <v>22</v>
      </c>
      <c r="B200" s="26" t="s">
        <v>717</v>
      </c>
      <c r="C200" s="26" t="s">
        <v>51</v>
      </c>
      <c r="D200" s="26" t="s">
        <v>772</v>
      </c>
      <c r="E200" s="26" t="s">
        <v>773</v>
      </c>
      <c r="F200" s="26" t="s">
        <v>121</v>
      </c>
      <c r="G200" s="27">
        <v>1</v>
      </c>
      <c r="H200" s="28">
        <v>162.87</v>
      </c>
      <c r="I200" s="28">
        <f t="shared" si="0"/>
        <v>162.87</v>
      </c>
      <c r="J200" s="28">
        <f t="shared" si="1"/>
        <v>32.57</v>
      </c>
      <c r="K200" s="28">
        <f t="shared" si="2"/>
        <v>32.57</v>
      </c>
      <c r="L200" s="19" t="s">
        <v>707</v>
      </c>
    </row>
    <row r="201" spans="1:12" ht="14.25">
      <c r="A201" s="25">
        <v>22</v>
      </c>
      <c r="B201" s="26" t="s">
        <v>717</v>
      </c>
      <c r="C201" s="26" t="s">
        <v>51</v>
      </c>
      <c r="D201" s="26" t="s">
        <v>128</v>
      </c>
      <c r="E201" s="26" t="s">
        <v>129</v>
      </c>
      <c r="F201" s="26" t="s">
        <v>130</v>
      </c>
      <c r="G201" s="27">
        <v>2</v>
      </c>
      <c r="H201" s="28">
        <v>242.37428571428572</v>
      </c>
      <c r="I201" s="28">
        <f t="shared" si="0"/>
        <v>484.74857142857144</v>
      </c>
      <c r="J201" s="28">
        <f t="shared" si="1"/>
        <v>48.47</v>
      </c>
      <c r="K201" s="28">
        <f t="shared" si="2"/>
        <v>96.94</v>
      </c>
      <c r="L201" s="19" t="s">
        <v>707</v>
      </c>
    </row>
    <row r="202" spans="1:12" ht="14.25">
      <c r="A202" s="25">
        <v>22</v>
      </c>
      <c r="B202" s="26" t="s">
        <v>717</v>
      </c>
      <c r="C202" s="26" t="s">
        <v>51</v>
      </c>
      <c r="D202" s="26" t="s">
        <v>134</v>
      </c>
      <c r="E202" s="26" t="s">
        <v>135</v>
      </c>
      <c r="F202" s="26" t="s">
        <v>136</v>
      </c>
      <c r="G202" s="27">
        <v>2</v>
      </c>
      <c r="H202" s="28">
        <v>167.32481481481483</v>
      </c>
      <c r="I202" s="28">
        <f t="shared" si="0"/>
        <v>334.64962962962966</v>
      </c>
      <c r="J202" s="28">
        <f t="shared" si="1"/>
        <v>33.46</v>
      </c>
      <c r="K202" s="28">
        <f t="shared" si="2"/>
        <v>66.92</v>
      </c>
      <c r="L202" s="19" t="s">
        <v>707</v>
      </c>
    </row>
    <row r="203" spans="1:12" ht="14.25">
      <c r="A203" s="25">
        <v>22</v>
      </c>
      <c r="B203" s="26" t="s">
        <v>717</v>
      </c>
      <c r="C203" s="26" t="s">
        <v>51</v>
      </c>
      <c r="D203" s="26" t="s">
        <v>247</v>
      </c>
      <c r="E203" s="26" t="s">
        <v>248</v>
      </c>
      <c r="F203" s="26" t="s">
        <v>249</v>
      </c>
      <c r="G203" s="27">
        <v>3</v>
      </c>
      <c r="H203" s="28">
        <v>243.18743902439024</v>
      </c>
      <c r="I203" s="28">
        <f t="shared" si="0"/>
        <v>729.56231707317079</v>
      </c>
      <c r="J203" s="28">
        <f t="shared" si="1"/>
        <v>48.64</v>
      </c>
      <c r="K203" s="28">
        <f t="shared" si="2"/>
        <v>145.92000000000002</v>
      </c>
      <c r="L203" s="19" t="s">
        <v>707</v>
      </c>
    </row>
    <row r="204" spans="1:12" ht="14.25">
      <c r="A204" s="25">
        <v>22</v>
      </c>
      <c r="B204" s="26" t="s">
        <v>717</v>
      </c>
      <c r="C204" s="26" t="s">
        <v>51</v>
      </c>
      <c r="D204" s="26" t="s">
        <v>137</v>
      </c>
      <c r="E204" s="26" t="s">
        <v>138</v>
      </c>
      <c r="F204" s="26" t="s">
        <v>139</v>
      </c>
      <c r="G204" s="27">
        <v>2</v>
      </c>
      <c r="H204" s="28">
        <v>204.56500000000003</v>
      </c>
      <c r="I204" s="28">
        <f t="shared" si="0"/>
        <v>409.13000000000005</v>
      </c>
      <c r="J204" s="28">
        <f t="shared" si="1"/>
        <v>40.909999999999997</v>
      </c>
      <c r="K204" s="28">
        <f t="shared" si="2"/>
        <v>81.819999999999993</v>
      </c>
      <c r="L204" s="19" t="s">
        <v>707</v>
      </c>
    </row>
    <row r="205" spans="1:12" ht="14.25">
      <c r="A205" s="25">
        <v>22</v>
      </c>
      <c r="B205" s="26" t="s">
        <v>717</v>
      </c>
      <c r="C205" s="26" t="s">
        <v>51</v>
      </c>
      <c r="D205" s="26" t="s">
        <v>140</v>
      </c>
      <c r="E205" s="26" t="s">
        <v>141</v>
      </c>
      <c r="F205" s="26" t="s">
        <v>139</v>
      </c>
      <c r="G205" s="27">
        <v>1</v>
      </c>
      <c r="H205" s="28">
        <v>207.53714285714284</v>
      </c>
      <c r="I205" s="28">
        <f t="shared" si="0"/>
        <v>207.53714285714284</v>
      </c>
      <c r="J205" s="28">
        <f t="shared" si="1"/>
        <v>41.51</v>
      </c>
      <c r="K205" s="28">
        <f t="shared" si="2"/>
        <v>41.51</v>
      </c>
      <c r="L205" s="19" t="s">
        <v>707</v>
      </c>
    </row>
    <row r="206" spans="1:12" ht="14.25">
      <c r="A206" s="25">
        <v>22</v>
      </c>
      <c r="B206" s="26" t="s">
        <v>717</v>
      </c>
      <c r="C206" s="26" t="s">
        <v>51</v>
      </c>
      <c r="D206" s="26" t="s">
        <v>142</v>
      </c>
      <c r="E206" s="26" t="s">
        <v>143</v>
      </c>
      <c r="F206" s="26" t="s">
        <v>144</v>
      </c>
      <c r="G206" s="27">
        <v>1</v>
      </c>
      <c r="H206" s="28">
        <v>202.51</v>
      </c>
      <c r="I206" s="28">
        <f t="shared" si="0"/>
        <v>202.51</v>
      </c>
      <c r="J206" s="28">
        <f t="shared" si="1"/>
        <v>40.5</v>
      </c>
      <c r="K206" s="28">
        <f t="shared" si="2"/>
        <v>40.5</v>
      </c>
      <c r="L206" s="19" t="s">
        <v>707</v>
      </c>
    </row>
    <row r="207" spans="1:12" ht="14.25">
      <c r="A207" s="25">
        <v>22</v>
      </c>
      <c r="B207" s="26" t="s">
        <v>717</v>
      </c>
      <c r="C207" s="26" t="s">
        <v>51</v>
      </c>
      <c r="D207" s="26" t="s">
        <v>215</v>
      </c>
      <c r="E207" s="26" t="s">
        <v>216</v>
      </c>
      <c r="F207" s="26" t="s">
        <v>83</v>
      </c>
      <c r="G207" s="27">
        <v>1</v>
      </c>
      <c r="H207" s="28">
        <v>126.10767123287673</v>
      </c>
      <c r="I207" s="28">
        <f t="shared" si="0"/>
        <v>126.10767123287673</v>
      </c>
      <c r="J207" s="28">
        <f t="shared" si="1"/>
        <v>25.22</v>
      </c>
      <c r="K207" s="28">
        <f t="shared" si="2"/>
        <v>25.22</v>
      </c>
      <c r="L207" s="19" t="s">
        <v>707</v>
      </c>
    </row>
    <row r="208" spans="1:12" ht="14.25">
      <c r="A208" s="25">
        <v>22</v>
      </c>
      <c r="B208" s="26" t="s">
        <v>717</v>
      </c>
      <c r="C208" s="26" t="s">
        <v>51</v>
      </c>
      <c r="D208" s="26" t="s">
        <v>147</v>
      </c>
      <c r="E208" s="26" t="s">
        <v>148</v>
      </c>
      <c r="F208" s="26" t="s">
        <v>86</v>
      </c>
      <c r="G208" s="27">
        <v>4</v>
      </c>
      <c r="H208" s="28">
        <v>131.65681818181818</v>
      </c>
      <c r="I208" s="28">
        <f t="shared" si="0"/>
        <v>526.62727272727273</v>
      </c>
      <c r="J208" s="28">
        <f t="shared" si="1"/>
        <v>26.33</v>
      </c>
      <c r="K208" s="28">
        <f t="shared" si="2"/>
        <v>105.32</v>
      </c>
      <c r="L208" s="19" t="s">
        <v>707</v>
      </c>
    </row>
    <row r="209" spans="1:12" ht="14.25">
      <c r="A209" s="25">
        <v>34</v>
      </c>
      <c r="B209" s="26" t="s">
        <v>721</v>
      </c>
      <c r="C209" s="26" t="s">
        <v>351</v>
      </c>
      <c r="D209" s="26" t="s">
        <v>352</v>
      </c>
      <c r="E209" s="26" t="s">
        <v>353</v>
      </c>
      <c r="F209" s="26" t="s">
        <v>354</v>
      </c>
      <c r="G209" s="27">
        <v>5</v>
      </c>
      <c r="H209" s="28">
        <v>329.46333333333337</v>
      </c>
      <c r="I209" s="28">
        <f t="shared" si="0"/>
        <v>1647.3166666666668</v>
      </c>
      <c r="J209" s="28">
        <f t="shared" ref="J209:J224" si="3">ROUND(H209*0.1,2)</f>
        <v>32.950000000000003</v>
      </c>
      <c r="K209" s="28">
        <f t="shared" si="2"/>
        <v>164.75</v>
      </c>
      <c r="L209" s="19" t="s">
        <v>707</v>
      </c>
    </row>
    <row r="210" spans="1:12" ht="14.25">
      <c r="A210" s="25">
        <v>34</v>
      </c>
      <c r="B210" s="26" t="s">
        <v>721</v>
      </c>
      <c r="C210" s="26" t="s">
        <v>351</v>
      </c>
      <c r="D210" s="26" t="s">
        <v>355</v>
      </c>
      <c r="E210" s="26" t="s">
        <v>356</v>
      </c>
      <c r="F210" s="26" t="s">
        <v>354</v>
      </c>
      <c r="G210" s="27">
        <v>7</v>
      </c>
      <c r="H210" s="28">
        <v>105.05142857142857</v>
      </c>
      <c r="I210" s="28">
        <f t="shared" si="0"/>
        <v>735.36</v>
      </c>
      <c r="J210" s="28">
        <f t="shared" si="3"/>
        <v>10.51</v>
      </c>
      <c r="K210" s="28">
        <f t="shared" si="2"/>
        <v>73.569999999999993</v>
      </c>
      <c r="L210" s="19" t="s">
        <v>707</v>
      </c>
    </row>
    <row r="211" spans="1:12" ht="14.25">
      <c r="A211" s="25">
        <v>34</v>
      </c>
      <c r="B211" s="26" t="s">
        <v>721</v>
      </c>
      <c r="C211" s="26" t="s">
        <v>351</v>
      </c>
      <c r="D211" s="26" t="s">
        <v>357</v>
      </c>
      <c r="E211" s="26" t="s">
        <v>358</v>
      </c>
      <c r="F211" s="26" t="s">
        <v>354</v>
      </c>
      <c r="G211" s="27">
        <v>1</v>
      </c>
      <c r="H211" s="28">
        <v>441.15333333333336</v>
      </c>
      <c r="I211" s="28">
        <f t="shared" si="0"/>
        <v>441.15333333333336</v>
      </c>
      <c r="J211" s="28">
        <f t="shared" si="3"/>
        <v>44.12</v>
      </c>
      <c r="K211" s="28">
        <f t="shared" si="2"/>
        <v>44.12</v>
      </c>
      <c r="L211" s="19" t="s">
        <v>707</v>
      </c>
    </row>
    <row r="212" spans="1:12" ht="14.25">
      <c r="A212" s="25">
        <v>34</v>
      </c>
      <c r="B212" s="26" t="s">
        <v>721</v>
      </c>
      <c r="C212" s="26" t="s">
        <v>351</v>
      </c>
      <c r="D212" s="26" t="s">
        <v>359</v>
      </c>
      <c r="E212" s="26" t="s">
        <v>360</v>
      </c>
      <c r="F212" s="26" t="s">
        <v>354</v>
      </c>
      <c r="G212" s="27">
        <v>2</v>
      </c>
      <c r="H212" s="28">
        <v>441.15333333333336</v>
      </c>
      <c r="I212" s="28">
        <f t="shared" si="0"/>
        <v>882.30666666666673</v>
      </c>
      <c r="J212" s="28">
        <f t="shared" si="3"/>
        <v>44.12</v>
      </c>
      <c r="K212" s="28">
        <f t="shared" si="2"/>
        <v>88.24</v>
      </c>
      <c r="L212" s="19" t="s">
        <v>707</v>
      </c>
    </row>
    <row r="213" spans="1:12" ht="14.25">
      <c r="A213" s="25">
        <v>34</v>
      </c>
      <c r="B213" s="26" t="s">
        <v>721</v>
      </c>
      <c r="C213" s="26" t="s">
        <v>351</v>
      </c>
      <c r="D213" s="26" t="s">
        <v>383</v>
      </c>
      <c r="E213" s="26" t="s">
        <v>384</v>
      </c>
      <c r="F213" s="26" t="s">
        <v>354</v>
      </c>
      <c r="G213" s="27">
        <v>2</v>
      </c>
      <c r="H213" s="28">
        <v>297.98</v>
      </c>
      <c r="I213" s="28">
        <f t="shared" si="0"/>
        <v>595.96</v>
      </c>
      <c r="J213" s="28">
        <f t="shared" si="3"/>
        <v>29.8</v>
      </c>
      <c r="K213" s="28">
        <f t="shared" si="2"/>
        <v>59.6</v>
      </c>
      <c r="L213" s="19" t="s">
        <v>707</v>
      </c>
    </row>
    <row r="214" spans="1:12" ht="14.25">
      <c r="A214" s="25">
        <v>34</v>
      </c>
      <c r="B214" s="26" t="s">
        <v>721</v>
      </c>
      <c r="C214" s="26" t="s">
        <v>351</v>
      </c>
      <c r="D214" s="26" t="s">
        <v>366</v>
      </c>
      <c r="E214" s="26" t="s">
        <v>367</v>
      </c>
      <c r="F214" s="26" t="s">
        <v>368</v>
      </c>
      <c r="G214" s="27">
        <v>16</v>
      </c>
      <c r="H214" s="28">
        <v>150.10909090909092</v>
      </c>
      <c r="I214" s="28">
        <f t="shared" si="0"/>
        <v>2401.7454545454548</v>
      </c>
      <c r="J214" s="28">
        <f t="shared" si="3"/>
        <v>15.01</v>
      </c>
      <c r="K214" s="28">
        <f t="shared" si="2"/>
        <v>240.16</v>
      </c>
      <c r="L214" s="19" t="s">
        <v>707</v>
      </c>
    </row>
    <row r="215" spans="1:12" ht="14.25">
      <c r="A215" s="25">
        <v>34</v>
      </c>
      <c r="B215" s="26" t="s">
        <v>721</v>
      </c>
      <c r="C215" s="26" t="s">
        <v>351</v>
      </c>
      <c r="D215" s="26" t="s">
        <v>372</v>
      </c>
      <c r="E215" s="26" t="s">
        <v>373</v>
      </c>
      <c r="F215" s="26" t="s">
        <v>354</v>
      </c>
      <c r="G215" s="27">
        <v>1</v>
      </c>
      <c r="H215" s="28">
        <v>337.47</v>
      </c>
      <c r="I215" s="28">
        <f t="shared" si="0"/>
        <v>337.47</v>
      </c>
      <c r="J215" s="28">
        <f t="shared" si="3"/>
        <v>33.75</v>
      </c>
      <c r="K215" s="28">
        <f t="shared" si="2"/>
        <v>33.75</v>
      </c>
      <c r="L215" s="19" t="s">
        <v>707</v>
      </c>
    </row>
    <row r="216" spans="1:12" ht="14.25">
      <c r="A216" s="25">
        <v>34</v>
      </c>
      <c r="B216" s="26" t="s">
        <v>721</v>
      </c>
      <c r="C216" s="26" t="s">
        <v>351</v>
      </c>
      <c r="D216" s="26" t="s">
        <v>774</v>
      </c>
      <c r="E216" s="26" t="s">
        <v>775</v>
      </c>
      <c r="F216" s="26" t="s">
        <v>354</v>
      </c>
      <c r="G216" s="27">
        <v>8</v>
      </c>
      <c r="H216" s="28">
        <v>180.23</v>
      </c>
      <c r="I216" s="28">
        <f t="shared" si="0"/>
        <v>1441.84</v>
      </c>
      <c r="J216" s="28">
        <f t="shared" si="3"/>
        <v>18.02</v>
      </c>
      <c r="K216" s="28">
        <f t="shared" si="2"/>
        <v>144.16</v>
      </c>
      <c r="L216" s="19" t="s">
        <v>707</v>
      </c>
    </row>
    <row r="217" spans="1:12" ht="14.25">
      <c r="A217" s="25">
        <v>34</v>
      </c>
      <c r="B217" s="26" t="s">
        <v>721</v>
      </c>
      <c r="C217" s="26" t="s">
        <v>351</v>
      </c>
      <c r="D217" s="26" t="s">
        <v>374</v>
      </c>
      <c r="E217" s="26" t="s">
        <v>375</v>
      </c>
      <c r="F217" s="26" t="s">
        <v>354</v>
      </c>
      <c r="G217" s="27">
        <v>21</v>
      </c>
      <c r="H217" s="28">
        <v>159.97</v>
      </c>
      <c r="I217" s="28">
        <f t="shared" si="0"/>
        <v>3359.37</v>
      </c>
      <c r="J217" s="28">
        <f t="shared" si="3"/>
        <v>16</v>
      </c>
      <c r="K217" s="28">
        <f t="shared" si="2"/>
        <v>336</v>
      </c>
      <c r="L217" s="19" t="s">
        <v>707</v>
      </c>
    </row>
    <row r="218" spans="1:12" ht="14.25">
      <c r="A218" s="25">
        <v>37</v>
      </c>
      <c r="B218" s="26" t="s">
        <v>722</v>
      </c>
      <c r="C218" s="26" t="s">
        <v>351</v>
      </c>
      <c r="D218" s="26" t="s">
        <v>376</v>
      </c>
      <c r="E218" s="26" t="s">
        <v>377</v>
      </c>
      <c r="F218" s="26" t="s">
        <v>378</v>
      </c>
      <c r="G218" s="27">
        <v>4</v>
      </c>
      <c r="H218" s="28">
        <v>387.82</v>
      </c>
      <c r="I218" s="28">
        <f t="shared" si="0"/>
        <v>1551.28</v>
      </c>
      <c r="J218" s="28">
        <f t="shared" si="3"/>
        <v>38.78</v>
      </c>
      <c r="K218" s="28">
        <f t="shared" si="2"/>
        <v>155.12</v>
      </c>
      <c r="L218" s="19" t="s">
        <v>707</v>
      </c>
    </row>
    <row r="219" spans="1:12" ht="14.25">
      <c r="A219" s="25">
        <v>37</v>
      </c>
      <c r="B219" s="26" t="s">
        <v>722</v>
      </c>
      <c r="C219" s="26" t="s">
        <v>351</v>
      </c>
      <c r="D219" s="26" t="s">
        <v>776</v>
      </c>
      <c r="E219" s="26" t="s">
        <v>777</v>
      </c>
      <c r="F219" s="26" t="s">
        <v>778</v>
      </c>
      <c r="G219" s="27">
        <v>1</v>
      </c>
      <c r="H219" s="28">
        <v>389.62705882352941</v>
      </c>
      <c r="I219" s="28">
        <f t="shared" si="0"/>
        <v>389.62705882352941</v>
      </c>
      <c r="J219" s="28">
        <f t="shared" si="3"/>
        <v>38.96</v>
      </c>
      <c r="K219" s="28">
        <f t="shared" si="2"/>
        <v>38.96</v>
      </c>
      <c r="L219" s="19" t="s">
        <v>707</v>
      </c>
    </row>
    <row r="220" spans="1:12" ht="14.25">
      <c r="A220" s="25">
        <v>37</v>
      </c>
      <c r="B220" s="26" t="s">
        <v>722</v>
      </c>
      <c r="C220" s="26" t="s">
        <v>351</v>
      </c>
      <c r="D220" s="26" t="s">
        <v>388</v>
      </c>
      <c r="E220" s="26" t="s">
        <v>389</v>
      </c>
      <c r="F220" s="26" t="s">
        <v>354</v>
      </c>
      <c r="G220" s="27">
        <v>15</v>
      </c>
      <c r="H220" s="28">
        <v>322.36666666666667</v>
      </c>
      <c r="I220" s="28">
        <f t="shared" si="0"/>
        <v>4835.5</v>
      </c>
      <c r="J220" s="28">
        <f t="shared" si="3"/>
        <v>32.24</v>
      </c>
      <c r="K220" s="28">
        <f t="shared" si="2"/>
        <v>483.6</v>
      </c>
      <c r="L220" s="19" t="s">
        <v>707</v>
      </c>
    </row>
    <row r="221" spans="1:12" ht="14.25">
      <c r="A221" s="25">
        <v>37</v>
      </c>
      <c r="B221" s="26" t="s">
        <v>722</v>
      </c>
      <c r="C221" s="26" t="s">
        <v>351</v>
      </c>
      <c r="D221" s="26" t="s">
        <v>364</v>
      </c>
      <c r="E221" s="26" t="s">
        <v>365</v>
      </c>
      <c r="F221" s="26" t="s">
        <v>354</v>
      </c>
      <c r="G221" s="27">
        <v>10</v>
      </c>
      <c r="H221" s="28">
        <v>165.67</v>
      </c>
      <c r="I221" s="28">
        <f t="shared" si="0"/>
        <v>1656.6999999999998</v>
      </c>
      <c r="J221" s="28">
        <f t="shared" si="3"/>
        <v>16.57</v>
      </c>
      <c r="K221" s="28">
        <f t="shared" si="2"/>
        <v>165.7</v>
      </c>
      <c r="L221" s="19" t="s">
        <v>707</v>
      </c>
    </row>
    <row r="222" spans="1:12" ht="14.25">
      <c r="A222" s="25">
        <v>37</v>
      </c>
      <c r="B222" s="26" t="s">
        <v>722</v>
      </c>
      <c r="C222" s="26" t="s">
        <v>351</v>
      </c>
      <c r="D222" s="26" t="s">
        <v>779</v>
      </c>
      <c r="E222" s="26" t="s">
        <v>780</v>
      </c>
      <c r="F222" s="26" t="s">
        <v>354</v>
      </c>
      <c r="G222" s="27">
        <v>12</v>
      </c>
      <c r="H222" s="28">
        <v>266.05948473282439</v>
      </c>
      <c r="I222" s="28">
        <f t="shared" si="0"/>
        <v>3192.7138167938929</v>
      </c>
      <c r="J222" s="28">
        <f t="shared" si="3"/>
        <v>26.61</v>
      </c>
      <c r="K222" s="28">
        <f t="shared" si="2"/>
        <v>319.32</v>
      </c>
      <c r="L222" s="19" t="s">
        <v>707</v>
      </c>
    </row>
    <row r="223" spans="1:12" ht="14.25">
      <c r="A223" s="25">
        <v>37</v>
      </c>
      <c r="B223" s="26" t="s">
        <v>722</v>
      </c>
      <c r="C223" s="26" t="s">
        <v>351</v>
      </c>
      <c r="D223" s="26" t="s">
        <v>396</v>
      </c>
      <c r="E223" s="26" t="s">
        <v>397</v>
      </c>
      <c r="F223" s="26" t="s">
        <v>354</v>
      </c>
      <c r="G223" s="27">
        <v>11</v>
      </c>
      <c r="H223" s="28">
        <v>300</v>
      </c>
      <c r="I223" s="28">
        <f t="shared" si="0"/>
        <v>3300</v>
      </c>
      <c r="J223" s="28">
        <f t="shared" si="3"/>
        <v>30</v>
      </c>
      <c r="K223" s="28">
        <f t="shared" si="2"/>
        <v>330</v>
      </c>
      <c r="L223" s="19" t="s">
        <v>707</v>
      </c>
    </row>
    <row r="224" spans="1:12" ht="14.25">
      <c r="A224" s="25">
        <v>37</v>
      </c>
      <c r="B224" s="26" t="s">
        <v>722</v>
      </c>
      <c r="C224" s="26" t="s">
        <v>351</v>
      </c>
      <c r="D224" s="26" t="s">
        <v>374</v>
      </c>
      <c r="E224" s="26" t="s">
        <v>375</v>
      </c>
      <c r="F224" s="26" t="s">
        <v>354</v>
      </c>
      <c r="G224" s="27">
        <v>10</v>
      </c>
      <c r="H224" s="28">
        <v>159.97</v>
      </c>
      <c r="I224" s="28">
        <f t="shared" si="0"/>
        <v>1599.7</v>
      </c>
      <c r="J224" s="28">
        <f t="shared" si="3"/>
        <v>16</v>
      </c>
      <c r="K224" s="28">
        <f t="shared" si="2"/>
        <v>160</v>
      </c>
      <c r="L224" s="19" t="s">
        <v>707</v>
      </c>
    </row>
    <row r="225" spans="1:12" ht="14.25">
      <c r="A225" s="25">
        <v>46</v>
      </c>
      <c r="B225" s="26" t="s">
        <v>718</v>
      </c>
      <c r="C225" s="26" t="s">
        <v>51</v>
      </c>
      <c r="D225" s="26" t="s">
        <v>149</v>
      </c>
      <c r="E225" s="26" t="s">
        <v>150</v>
      </c>
      <c r="F225" s="26" t="s">
        <v>54</v>
      </c>
      <c r="G225" s="27">
        <v>1</v>
      </c>
      <c r="H225" s="28">
        <v>133.17350877192982</v>
      </c>
      <c r="I225" s="28">
        <f t="shared" si="0"/>
        <v>133.17350877192982</v>
      </c>
      <c r="J225" s="28">
        <f t="shared" ref="J225:J306" si="4">ROUND(H225*0.2,2)</f>
        <v>26.63</v>
      </c>
      <c r="K225" s="28">
        <f t="shared" si="2"/>
        <v>26.63</v>
      </c>
      <c r="L225" s="19" t="s">
        <v>707</v>
      </c>
    </row>
    <row r="226" spans="1:12" ht="14.25">
      <c r="A226" s="25">
        <v>46</v>
      </c>
      <c r="B226" s="26" t="s">
        <v>718</v>
      </c>
      <c r="C226" s="26" t="s">
        <v>51</v>
      </c>
      <c r="D226" s="26" t="s">
        <v>205</v>
      </c>
      <c r="E226" s="26" t="s">
        <v>206</v>
      </c>
      <c r="F226" s="26" t="s">
        <v>54</v>
      </c>
      <c r="G226" s="27">
        <v>2</v>
      </c>
      <c r="H226" s="28">
        <v>77.156666666666652</v>
      </c>
      <c r="I226" s="28">
        <f t="shared" si="0"/>
        <v>154.3133333333333</v>
      </c>
      <c r="J226" s="28">
        <f t="shared" si="4"/>
        <v>15.43</v>
      </c>
      <c r="K226" s="28">
        <f t="shared" si="2"/>
        <v>30.86</v>
      </c>
      <c r="L226" s="19" t="s">
        <v>707</v>
      </c>
    </row>
    <row r="227" spans="1:12" ht="14.25">
      <c r="A227" s="25">
        <v>46</v>
      </c>
      <c r="B227" s="26" t="s">
        <v>718</v>
      </c>
      <c r="C227" s="26" t="s">
        <v>51</v>
      </c>
      <c r="D227" s="26" t="s">
        <v>151</v>
      </c>
      <c r="E227" s="26" t="s">
        <v>152</v>
      </c>
      <c r="F227" s="26" t="s">
        <v>153</v>
      </c>
      <c r="G227" s="27">
        <v>1</v>
      </c>
      <c r="H227" s="28">
        <v>112.46432432432434</v>
      </c>
      <c r="I227" s="28">
        <f t="shared" si="0"/>
        <v>112.46432432432434</v>
      </c>
      <c r="J227" s="28">
        <f t="shared" si="4"/>
        <v>22.49</v>
      </c>
      <c r="K227" s="28">
        <f t="shared" si="2"/>
        <v>22.49</v>
      </c>
      <c r="L227" s="19" t="s">
        <v>707</v>
      </c>
    </row>
    <row r="228" spans="1:12" ht="14.25">
      <c r="A228" s="25">
        <v>46</v>
      </c>
      <c r="B228" s="26" t="s">
        <v>718</v>
      </c>
      <c r="C228" s="26" t="s">
        <v>51</v>
      </c>
      <c r="D228" s="26" t="s">
        <v>279</v>
      </c>
      <c r="E228" s="26" t="s">
        <v>280</v>
      </c>
      <c r="F228" s="26" t="s">
        <v>281</v>
      </c>
      <c r="G228" s="27">
        <v>1</v>
      </c>
      <c r="H228" s="28">
        <v>78.565377358490551</v>
      </c>
      <c r="I228" s="28">
        <f t="shared" si="0"/>
        <v>78.565377358490551</v>
      </c>
      <c r="J228" s="28">
        <f t="shared" si="4"/>
        <v>15.71</v>
      </c>
      <c r="K228" s="28">
        <f t="shared" si="2"/>
        <v>15.71</v>
      </c>
      <c r="L228" s="19" t="s">
        <v>707</v>
      </c>
    </row>
    <row r="229" spans="1:12" ht="14.25">
      <c r="A229" s="25">
        <v>46</v>
      </c>
      <c r="B229" s="26" t="s">
        <v>718</v>
      </c>
      <c r="C229" s="26" t="s">
        <v>51</v>
      </c>
      <c r="D229" s="26" t="s">
        <v>96</v>
      </c>
      <c r="E229" s="26" t="s">
        <v>97</v>
      </c>
      <c r="F229" s="26" t="s">
        <v>65</v>
      </c>
      <c r="G229" s="27">
        <v>3</v>
      </c>
      <c r="H229" s="28">
        <v>126.21299999999999</v>
      </c>
      <c r="I229" s="28">
        <f t="shared" si="0"/>
        <v>378.63900000000001</v>
      </c>
      <c r="J229" s="28">
        <f t="shared" si="4"/>
        <v>25.24</v>
      </c>
      <c r="K229" s="28">
        <f t="shared" si="2"/>
        <v>75.72</v>
      </c>
      <c r="L229" s="19" t="s">
        <v>707</v>
      </c>
    </row>
    <row r="230" spans="1:12" ht="14.25">
      <c r="A230" s="25">
        <v>46</v>
      </c>
      <c r="B230" s="26" t="s">
        <v>718</v>
      </c>
      <c r="C230" s="26" t="s">
        <v>51</v>
      </c>
      <c r="D230" s="26" t="s">
        <v>781</v>
      </c>
      <c r="E230" s="26" t="s">
        <v>782</v>
      </c>
      <c r="F230" s="26" t="s">
        <v>65</v>
      </c>
      <c r="G230" s="27">
        <v>1</v>
      </c>
      <c r="H230" s="28">
        <v>133.72</v>
      </c>
      <c r="I230" s="28">
        <f t="shared" si="0"/>
        <v>133.72</v>
      </c>
      <c r="J230" s="28">
        <f t="shared" si="4"/>
        <v>26.74</v>
      </c>
      <c r="K230" s="28">
        <f t="shared" si="2"/>
        <v>26.74</v>
      </c>
      <c r="L230" s="19" t="s">
        <v>707</v>
      </c>
    </row>
    <row r="231" spans="1:12" ht="14.25">
      <c r="A231" s="25">
        <v>46</v>
      </c>
      <c r="B231" s="26" t="s">
        <v>718</v>
      </c>
      <c r="C231" s="26" t="s">
        <v>51</v>
      </c>
      <c r="D231" s="26" t="s">
        <v>783</v>
      </c>
      <c r="E231" s="26" t="s">
        <v>784</v>
      </c>
      <c r="F231" s="26" t="s">
        <v>785</v>
      </c>
      <c r="G231" s="27">
        <v>2</v>
      </c>
      <c r="H231" s="28">
        <v>80.964693877551014</v>
      </c>
      <c r="I231" s="28">
        <f t="shared" si="0"/>
        <v>161.92938775510203</v>
      </c>
      <c r="J231" s="28">
        <f t="shared" si="4"/>
        <v>16.190000000000001</v>
      </c>
      <c r="K231" s="28">
        <f t="shared" si="2"/>
        <v>32.380000000000003</v>
      </c>
      <c r="L231" s="19" t="s">
        <v>707</v>
      </c>
    </row>
    <row r="232" spans="1:12" ht="14.25">
      <c r="A232" s="25">
        <v>46</v>
      </c>
      <c r="B232" s="26" t="s">
        <v>718</v>
      </c>
      <c r="C232" s="26" t="s">
        <v>51</v>
      </c>
      <c r="D232" s="26" t="s">
        <v>241</v>
      </c>
      <c r="E232" s="26" t="s">
        <v>242</v>
      </c>
      <c r="F232" s="26" t="s">
        <v>100</v>
      </c>
      <c r="G232" s="27">
        <v>1</v>
      </c>
      <c r="H232" s="28">
        <v>103.97</v>
      </c>
      <c r="I232" s="28">
        <f t="shared" si="0"/>
        <v>103.97</v>
      </c>
      <c r="J232" s="28">
        <f t="shared" si="4"/>
        <v>20.79</v>
      </c>
      <c r="K232" s="28">
        <f t="shared" si="2"/>
        <v>20.79</v>
      </c>
      <c r="L232" s="19" t="s">
        <v>707</v>
      </c>
    </row>
    <row r="233" spans="1:12" ht="14.25">
      <c r="A233" s="25">
        <v>46</v>
      </c>
      <c r="B233" s="26" t="s">
        <v>718</v>
      </c>
      <c r="C233" s="26" t="s">
        <v>51</v>
      </c>
      <c r="D233" s="26" t="s">
        <v>66</v>
      </c>
      <c r="E233" s="26" t="s">
        <v>67</v>
      </c>
      <c r="F233" s="26" t="s">
        <v>68</v>
      </c>
      <c r="G233" s="27">
        <v>1</v>
      </c>
      <c r="H233" s="28">
        <v>137.58161290322582</v>
      </c>
      <c r="I233" s="28">
        <f t="shared" si="0"/>
        <v>137.58161290322582</v>
      </c>
      <c r="J233" s="28">
        <f t="shared" si="4"/>
        <v>27.52</v>
      </c>
      <c r="K233" s="28">
        <f t="shared" si="2"/>
        <v>27.52</v>
      </c>
      <c r="L233" s="19" t="s">
        <v>707</v>
      </c>
    </row>
    <row r="234" spans="1:12" ht="14.25">
      <c r="A234" s="25">
        <v>46</v>
      </c>
      <c r="B234" s="26" t="s">
        <v>718</v>
      </c>
      <c r="C234" s="26" t="s">
        <v>51</v>
      </c>
      <c r="D234" s="26" t="s">
        <v>166</v>
      </c>
      <c r="E234" s="26" t="s">
        <v>167</v>
      </c>
      <c r="F234" s="26" t="s">
        <v>168</v>
      </c>
      <c r="G234" s="27">
        <v>2</v>
      </c>
      <c r="H234" s="28">
        <v>166.65131578947367</v>
      </c>
      <c r="I234" s="28">
        <f t="shared" si="0"/>
        <v>333.30263157894734</v>
      </c>
      <c r="J234" s="28">
        <f t="shared" si="4"/>
        <v>33.33</v>
      </c>
      <c r="K234" s="28">
        <f t="shared" si="2"/>
        <v>66.66</v>
      </c>
      <c r="L234" s="19" t="s">
        <v>707</v>
      </c>
    </row>
    <row r="235" spans="1:12" ht="14.25">
      <c r="A235" s="25">
        <v>46</v>
      </c>
      <c r="B235" s="26" t="s">
        <v>718</v>
      </c>
      <c r="C235" s="26" t="s">
        <v>51</v>
      </c>
      <c r="D235" s="26" t="s">
        <v>172</v>
      </c>
      <c r="E235" s="26" t="s">
        <v>173</v>
      </c>
      <c r="F235" s="26" t="s">
        <v>109</v>
      </c>
      <c r="G235" s="27">
        <v>1</v>
      </c>
      <c r="H235" s="28">
        <v>204.18000000000004</v>
      </c>
      <c r="I235" s="28">
        <f t="shared" si="0"/>
        <v>204.18000000000004</v>
      </c>
      <c r="J235" s="28">
        <f t="shared" si="4"/>
        <v>40.840000000000003</v>
      </c>
      <c r="K235" s="28">
        <f t="shared" si="2"/>
        <v>40.840000000000003</v>
      </c>
      <c r="L235" s="19" t="s">
        <v>707</v>
      </c>
    </row>
    <row r="236" spans="1:12" ht="14.25">
      <c r="A236" s="25">
        <v>46</v>
      </c>
      <c r="B236" s="26" t="s">
        <v>718</v>
      </c>
      <c r="C236" s="26" t="s">
        <v>51</v>
      </c>
      <c r="D236" s="26" t="s">
        <v>113</v>
      </c>
      <c r="E236" s="26" t="s">
        <v>114</v>
      </c>
      <c r="F236" s="26" t="s">
        <v>115</v>
      </c>
      <c r="G236" s="27">
        <v>2</v>
      </c>
      <c r="H236" s="28">
        <v>74.135000000000005</v>
      </c>
      <c r="I236" s="28">
        <f t="shared" si="0"/>
        <v>148.27000000000001</v>
      </c>
      <c r="J236" s="28">
        <f t="shared" si="4"/>
        <v>14.83</v>
      </c>
      <c r="K236" s="28">
        <f t="shared" si="2"/>
        <v>29.66</v>
      </c>
      <c r="L236" s="19" t="s">
        <v>707</v>
      </c>
    </row>
    <row r="237" spans="1:12" ht="14.25">
      <c r="A237" s="25">
        <v>46</v>
      </c>
      <c r="B237" s="26" t="s">
        <v>718</v>
      </c>
      <c r="C237" s="26" t="s">
        <v>51</v>
      </c>
      <c r="D237" s="26" t="s">
        <v>786</v>
      </c>
      <c r="E237" s="26" t="s">
        <v>787</v>
      </c>
      <c r="F237" s="26" t="s">
        <v>788</v>
      </c>
      <c r="G237" s="27">
        <v>1</v>
      </c>
      <c r="H237" s="28">
        <v>104.973</v>
      </c>
      <c r="I237" s="28">
        <f t="shared" si="0"/>
        <v>104.973</v>
      </c>
      <c r="J237" s="28">
        <f t="shared" si="4"/>
        <v>20.99</v>
      </c>
      <c r="K237" s="28">
        <f t="shared" si="2"/>
        <v>20.99</v>
      </c>
      <c r="L237" s="19" t="s">
        <v>707</v>
      </c>
    </row>
    <row r="238" spans="1:12" ht="14.25">
      <c r="A238" s="25">
        <v>46</v>
      </c>
      <c r="B238" s="26" t="s">
        <v>718</v>
      </c>
      <c r="C238" s="26" t="s">
        <v>51</v>
      </c>
      <c r="D238" s="26" t="s">
        <v>182</v>
      </c>
      <c r="E238" s="26" t="s">
        <v>183</v>
      </c>
      <c r="F238" s="26" t="s">
        <v>124</v>
      </c>
      <c r="G238" s="27">
        <v>2</v>
      </c>
      <c r="H238" s="28">
        <v>143.6335</v>
      </c>
      <c r="I238" s="28">
        <f t="shared" si="0"/>
        <v>287.267</v>
      </c>
      <c r="J238" s="28">
        <f t="shared" si="4"/>
        <v>28.73</v>
      </c>
      <c r="K238" s="28">
        <f t="shared" si="2"/>
        <v>57.46</v>
      </c>
      <c r="L238" s="19" t="s">
        <v>707</v>
      </c>
    </row>
    <row r="239" spans="1:12" ht="14.25">
      <c r="A239" s="25">
        <v>46</v>
      </c>
      <c r="B239" s="26" t="s">
        <v>718</v>
      </c>
      <c r="C239" s="26" t="s">
        <v>51</v>
      </c>
      <c r="D239" s="26" t="s">
        <v>789</v>
      </c>
      <c r="E239" s="26" t="s">
        <v>790</v>
      </c>
      <c r="F239" s="26" t="s">
        <v>791</v>
      </c>
      <c r="G239" s="27">
        <v>1</v>
      </c>
      <c r="H239" s="28">
        <v>119.49</v>
      </c>
      <c r="I239" s="28">
        <f t="shared" si="0"/>
        <v>119.49</v>
      </c>
      <c r="J239" s="28">
        <f t="shared" si="4"/>
        <v>23.9</v>
      </c>
      <c r="K239" s="28">
        <f t="shared" si="2"/>
        <v>23.9</v>
      </c>
      <c r="L239" s="19" t="s">
        <v>707</v>
      </c>
    </row>
    <row r="240" spans="1:12" ht="14.25">
      <c r="A240" s="25">
        <v>46</v>
      </c>
      <c r="B240" s="26" t="s">
        <v>718</v>
      </c>
      <c r="C240" s="26" t="s">
        <v>51</v>
      </c>
      <c r="D240" s="26" t="s">
        <v>272</v>
      </c>
      <c r="E240" s="26" t="s">
        <v>273</v>
      </c>
      <c r="F240" s="26" t="s">
        <v>209</v>
      </c>
      <c r="G240" s="27">
        <v>3</v>
      </c>
      <c r="H240" s="28">
        <v>170.5514285714286</v>
      </c>
      <c r="I240" s="28">
        <f t="shared" si="0"/>
        <v>511.65428571428583</v>
      </c>
      <c r="J240" s="28">
        <f t="shared" si="4"/>
        <v>34.11</v>
      </c>
      <c r="K240" s="28">
        <f t="shared" si="2"/>
        <v>102.33</v>
      </c>
      <c r="L240" s="19" t="s">
        <v>707</v>
      </c>
    </row>
    <row r="241" spans="1:12" ht="14.25">
      <c r="A241" s="25">
        <v>46</v>
      </c>
      <c r="B241" s="26" t="s">
        <v>718</v>
      </c>
      <c r="C241" s="26" t="s">
        <v>51</v>
      </c>
      <c r="D241" s="26" t="s">
        <v>228</v>
      </c>
      <c r="E241" s="26" t="s">
        <v>229</v>
      </c>
      <c r="F241" s="26" t="s">
        <v>171</v>
      </c>
      <c r="G241" s="27">
        <v>1</v>
      </c>
      <c r="H241" s="28">
        <v>60.49</v>
      </c>
      <c r="I241" s="28">
        <f t="shared" si="0"/>
        <v>60.49</v>
      </c>
      <c r="J241" s="28">
        <f t="shared" si="4"/>
        <v>12.1</v>
      </c>
      <c r="K241" s="28">
        <f t="shared" si="2"/>
        <v>12.1</v>
      </c>
      <c r="L241" s="19" t="s">
        <v>707</v>
      </c>
    </row>
    <row r="242" spans="1:12" ht="14.25">
      <c r="A242" s="25">
        <v>46</v>
      </c>
      <c r="B242" s="26" t="s">
        <v>718</v>
      </c>
      <c r="C242" s="26" t="s">
        <v>51</v>
      </c>
      <c r="D242" s="26" t="s">
        <v>190</v>
      </c>
      <c r="E242" s="26" t="s">
        <v>191</v>
      </c>
      <c r="F242" s="26" t="s">
        <v>192</v>
      </c>
      <c r="G242" s="27">
        <v>2</v>
      </c>
      <c r="H242" s="28">
        <v>70.470957446808512</v>
      </c>
      <c r="I242" s="28">
        <f t="shared" si="0"/>
        <v>140.94191489361702</v>
      </c>
      <c r="J242" s="28">
        <f t="shared" si="4"/>
        <v>14.09</v>
      </c>
      <c r="K242" s="28">
        <f t="shared" si="2"/>
        <v>28.18</v>
      </c>
      <c r="L242" s="19" t="s">
        <v>707</v>
      </c>
    </row>
    <row r="243" spans="1:12" ht="14.25">
      <c r="A243" s="25">
        <v>46</v>
      </c>
      <c r="B243" s="26" t="s">
        <v>718</v>
      </c>
      <c r="C243" s="26" t="s">
        <v>51</v>
      </c>
      <c r="D243" s="26" t="s">
        <v>75</v>
      </c>
      <c r="E243" s="26" t="s">
        <v>76</v>
      </c>
      <c r="F243" s="26" t="s">
        <v>77</v>
      </c>
      <c r="G243" s="27">
        <v>1</v>
      </c>
      <c r="H243" s="28">
        <v>42.024693877551023</v>
      </c>
      <c r="I243" s="28">
        <f t="shared" si="0"/>
        <v>42.024693877551023</v>
      </c>
      <c r="J243" s="28">
        <f t="shared" si="4"/>
        <v>8.4</v>
      </c>
      <c r="K243" s="28">
        <f t="shared" si="2"/>
        <v>8.4</v>
      </c>
      <c r="L243" s="19" t="s">
        <v>707</v>
      </c>
    </row>
    <row r="244" spans="1:12" ht="14.25">
      <c r="A244" s="25">
        <v>46</v>
      </c>
      <c r="B244" s="26" t="s">
        <v>718</v>
      </c>
      <c r="C244" s="26" t="s">
        <v>51</v>
      </c>
      <c r="D244" s="26" t="s">
        <v>131</v>
      </c>
      <c r="E244" s="26" t="s">
        <v>132</v>
      </c>
      <c r="F244" s="26" t="s">
        <v>133</v>
      </c>
      <c r="G244" s="27">
        <v>1</v>
      </c>
      <c r="H244" s="28">
        <v>36.567857142857143</v>
      </c>
      <c r="I244" s="28">
        <f t="shared" si="0"/>
        <v>36.567857142857143</v>
      </c>
      <c r="J244" s="28">
        <f t="shared" si="4"/>
        <v>7.31</v>
      </c>
      <c r="K244" s="28">
        <f t="shared" si="2"/>
        <v>7.31</v>
      </c>
      <c r="L244" s="19" t="s">
        <v>707</v>
      </c>
    </row>
    <row r="245" spans="1:12" ht="14.25">
      <c r="A245" s="25">
        <v>46</v>
      </c>
      <c r="B245" s="26" t="s">
        <v>718</v>
      </c>
      <c r="C245" s="26" t="s">
        <v>51</v>
      </c>
      <c r="D245" s="26" t="s">
        <v>325</v>
      </c>
      <c r="E245" s="26" t="s">
        <v>326</v>
      </c>
      <c r="F245" s="26" t="s">
        <v>136</v>
      </c>
      <c r="G245" s="27">
        <v>2</v>
      </c>
      <c r="H245" s="28">
        <v>110.67173913043477</v>
      </c>
      <c r="I245" s="28">
        <f t="shared" si="0"/>
        <v>221.34347826086955</v>
      </c>
      <c r="J245" s="28">
        <f t="shared" si="4"/>
        <v>22.13</v>
      </c>
      <c r="K245" s="28">
        <f t="shared" si="2"/>
        <v>44.26</v>
      </c>
      <c r="L245" s="19" t="s">
        <v>707</v>
      </c>
    </row>
    <row r="246" spans="1:12" ht="14.25">
      <c r="A246" s="25">
        <v>46</v>
      </c>
      <c r="B246" s="26" t="s">
        <v>718</v>
      </c>
      <c r="C246" s="26" t="s">
        <v>51</v>
      </c>
      <c r="D246" s="26" t="s">
        <v>195</v>
      </c>
      <c r="E246" s="26" t="s">
        <v>196</v>
      </c>
      <c r="F246" s="26" t="s">
        <v>153</v>
      </c>
      <c r="G246" s="27">
        <v>2</v>
      </c>
      <c r="H246" s="28">
        <v>163.97341463414634</v>
      </c>
      <c r="I246" s="28">
        <f t="shared" si="0"/>
        <v>327.94682926829267</v>
      </c>
      <c r="J246" s="28">
        <f t="shared" si="4"/>
        <v>32.79</v>
      </c>
      <c r="K246" s="28">
        <f t="shared" si="2"/>
        <v>65.58</v>
      </c>
      <c r="L246" s="19" t="s">
        <v>707</v>
      </c>
    </row>
    <row r="247" spans="1:12" ht="14.25">
      <c r="A247" s="25">
        <v>46</v>
      </c>
      <c r="B247" s="26" t="s">
        <v>718</v>
      </c>
      <c r="C247" s="26" t="s">
        <v>51</v>
      </c>
      <c r="D247" s="26" t="s">
        <v>137</v>
      </c>
      <c r="E247" s="26" t="s">
        <v>138</v>
      </c>
      <c r="F247" s="26" t="s">
        <v>139</v>
      </c>
      <c r="G247" s="27">
        <v>2</v>
      </c>
      <c r="H247" s="28">
        <v>204.56500000000003</v>
      </c>
      <c r="I247" s="28">
        <f t="shared" si="0"/>
        <v>409.13000000000005</v>
      </c>
      <c r="J247" s="28">
        <f t="shared" si="4"/>
        <v>40.909999999999997</v>
      </c>
      <c r="K247" s="28">
        <f t="shared" si="2"/>
        <v>81.819999999999993</v>
      </c>
      <c r="L247" s="19" t="s">
        <v>707</v>
      </c>
    </row>
    <row r="248" spans="1:12" ht="14.25">
      <c r="A248" s="25">
        <v>46</v>
      </c>
      <c r="B248" s="26" t="s">
        <v>718</v>
      </c>
      <c r="C248" s="26" t="s">
        <v>51</v>
      </c>
      <c r="D248" s="26" t="s">
        <v>140</v>
      </c>
      <c r="E248" s="26" t="s">
        <v>141</v>
      </c>
      <c r="F248" s="26" t="s">
        <v>139</v>
      </c>
      <c r="G248" s="27">
        <v>3</v>
      </c>
      <c r="H248" s="28">
        <v>207.53714285714284</v>
      </c>
      <c r="I248" s="28">
        <f t="shared" si="0"/>
        <v>622.61142857142852</v>
      </c>
      <c r="J248" s="28">
        <f t="shared" si="4"/>
        <v>41.51</v>
      </c>
      <c r="K248" s="28">
        <f t="shared" si="2"/>
        <v>124.53</v>
      </c>
      <c r="L248" s="19" t="s">
        <v>707</v>
      </c>
    </row>
    <row r="249" spans="1:12" ht="14.25">
      <c r="A249" s="25">
        <v>46</v>
      </c>
      <c r="B249" s="26" t="s">
        <v>718</v>
      </c>
      <c r="C249" s="26" t="s">
        <v>51</v>
      </c>
      <c r="D249" s="26" t="s">
        <v>197</v>
      </c>
      <c r="E249" s="26" t="s">
        <v>198</v>
      </c>
      <c r="F249" s="26" t="s">
        <v>139</v>
      </c>
      <c r="G249" s="27">
        <v>3</v>
      </c>
      <c r="H249" s="28">
        <v>127.4426923076923</v>
      </c>
      <c r="I249" s="28">
        <f t="shared" si="0"/>
        <v>382.32807692307688</v>
      </c>
      <c r="J249" s="28">
        <f t="shared" si="4"/>
        <v>25.49</v>
      </c>
      <c r="K249" s="28">
        <f t="shared" si="2"/>
        <v>76.47</v>
      </c>
      <c r="L249" s="19" t="s">
        <v>707</v>
      </c>
    </row>
    <row r="250" spans="1:12" ht="14.25">
      <c r="A250" s="25">
        <v>46</v>
      </c>
      <c r="B250" s="26" t="s">
        <v>718</v>
      </c>
      <c r="C250" s="26" t="s">
        <v>51</v>
      </c>
      <c r="D250" s="26" t="s">
        <v>250</v>
      </c>
      <c r="E250" s="26" t="s">
        <v>251</v>
      </c>
      <c r="F250" s="26" t="s">
        <v>252</v>
      </c>
      <c r="G250" s="27">
        <v>1</v>
      </c>
      <c r="H250" s="28">
        <v>178.43199999999999</v>
      </c>
      <c r="I250" s="28">
        <f t="shared" si="0"/>
        <v>178.43199999999999</v>
      </c>
      <c r="J250" s="28">
        <f t="shared" si="4"/>
        <v>35.69</v>
      </c>
      <c r="K250" s="28">
        <f t="shared" si="2"/>
        <v>35.69</v>
      </c>
      <c r="L250" s="19" t="s">
        <v>707</v>
      </c>
    </row>
    <row r="251" spans="1:12" ht="14.25">
      <c r="A251" s="25">
        <v>46</v>
      </c>
      <c r="B251" s="26" t="s">
        <v>718</v>
      </c>
      <c r="C251" s="26" t="s">
        <v>51</v>
      </c>
      <c r="D251" s="26" t="s">
        <v>81</v>
      </c>
      <c r="E251" s="26" t="s">
        <v>82</v>
      </c>
      <c r="F251" s="26" t="s">
        <v>83</v>
      </c>
      <c r="G251" s="27">
        <v>1</v>
      </c>
      <c r="H251" s="28">
        <v>168.9307407407407</v>
      </c>
      <c r="I251" s="28">
        <f t="shared" si="0"/>
        <v>168.9307407407407</v>
      </c>
      <c r="J251" s="28">
        <f t="shared" si="4"/>
        <v>33.79</v>
      </c>
      <c r="K251" s="28">
        <f t="shared" si="2"/>
        <v>33.79</v>
      </c>
      <c r="L251" s="19" t="s">
        <v>707</v>
      </c>
    </row>
    <row r="252" spans="1:12" ht="14.25">
      <c r="A252" s="25">
        <v>46</v>
      </c>
      <c r="B252" s="26" t="s">
        <v>718</v>
      </c>
      <c r="C252" s="26" t="s">
        <v>51</v>
      </c>
      <c r="D252" s="26" t="s">
        <v>147</v>
      </c>
      <c r="E252" s="26" t="s">
        <v>148</v>
      </c>
      <c r="F252" s="26" t="s">
        <v>86</v>
      </c>
      <c r="G252" s="27">
        <v>1</v>
      </c>
      <c r="H252" s="28">
        <v>131.65681818181818</v>
      </c>
      <c r="I252" s="28">
        <f t="shared" si="0"/>
        <v>131.65681818181818</v>
      </c>
      <c r="J252" s="28">
        <f t="shared" si="4"/>
        <v>26.33</v>
      </c>
      <c r="K252" s="28">
        <f t="shared" si="2"/>
        <v>26.33</v>
      </c>
      <c r="L252" s="19" t="s">
        <v>707</v>
      </c>
    </row>
    <row r="253" spans="1:12" ht="14.25">
      <c r="A253" s="25">
        <v>46</v>
      </c>
      <c r="B253" s="26" t="s">
        <v>718</v>
      </c>
      <c r="C253" s="26" t="s">
        <v>51</v>
      </c>
      <c r="D253" s="26" t="s">
        <v>87</v>
      </c>
      <c r="E253" s="26" t="s">
        <v>88</v>
      </c>
      <c r="F253" s="26" t="s">
        <v>86</v>
      </c>
      <c r="G253" s="27">
        <v>1</v>
      </c>
      <c r="H253" s="28">
        <v>152.71013513513512</v>
      </c>
      <c r="I253" s="28">
        <f t="shared" si="0"/>
        <v>152.71013513513512</v>
      </c>
      <c r="J253" s="28">
        <f t="shared" si="4"/>
        <v>30.54</v>
      </c>
      <c r="K253" s="28">
        <f t="shared" si="2"/>
        <v>30.54</v>
      </c>
      <c r="L253" s="19" t="s">
        <v>707</v>
      </c>
    </row>
    <row r="254" spans="1:12" ht="14.25">
      <c r="A254" s="25">
        <v>49</v>
      </c>
      <c r="B254" s="26" t="s">
        <v>719</v>
      </c>
      <c r="C254" s="26" t="s">
        <v>51</v>
      </c>
      <c r="D254" s="26" t="s">
        <v>151</v>
      </c>
      <c r="E254" s="26" t="s">
        <v>152</v>
      </c>
      <c r="F254" s="26" t="s">
        <v>153</v>
      </c>
      <c r="G254" s="27">
        <v>1</v>
      </c>
      <c r="H254" s="28">
        <v>112.46432432432434</v>
      </c>
      <c r="I254" s="28">
        <f t="shared" si="0"/>
        <v>112.46432432432434</v>
      </c>
      <c r="J254" s="28">
        <f t="shared" si="4"/>
        <v>22.49</v>
      </c>
      <c r="K254" s="28">
        <f t="shared" si="2"/>
        <v>22.49</v>
      </c>
      <c r="L254" s="19" t="s">
        <v>707</v>
      </c>
    </row>
    <row r="255" spans="1:12" ht="14.25">
      <c r="A255" s="25">
        <v>49</v>
      </c>
      <c r="B255" s="26" t="s">
        <v>719</v>
      </c>
      <c r="C255" s="26" t="s">
        <v>51</v>
      </c>
      <c r="D255" s="26" t="s">
        <v>57</v>
      </c>
      <c r="E255" s="26" t="s">
        <v>58</v>
      </c>
      <c r="F255" s="26" t="s">
        <v>59</v>
      </c>
      <c r="G255" s="27">
        <v>1</v>
      </c>
      <c r="H255" s="28">
        <v>94.52</v>
      </c>
      <c r="I255" s="28">
        <f t="shared" si="0"/>
        <v>94.52</v>
      </c>
      <c r="J255" s="28">
        <f t="shared" si="4"/>
        <v>18.899999999999999</v>
      </c>
      <c r="K255" s="28">
        <f t="shared" si="2"/>
        <v>18.899999999999999</v>
      </c>
      <c r="L255" s="19" t="s">
        <v>707</v>
      </c>
    </row>
    <row r="256" spans="1:12" ht="14.25">
      <c r="A256" s="25">
        <v>49</v>
      </c>
      <c r="B256" s="26" t="s">
        <v>719</v>
      </c>
      <c r="C256" s="26" t="s">
        <v>51</v>
      </c>
      <c r="D256" s="26" t="s">
        <v>279</v>
      </c>
      <c r="E256" s="26" t="s">
        <v>280</v>
      </c>
      <c r="F256" s="26" t="s">
        <v>281</v>
      </c>
      <c r="G256" s="27">
        <v>6</v>
      </c>
      <c r="H256" s="28">
        <v>78.565377358490551</v>
      </c>
      <c r="I256" s="28">
        <f t="shared" si="0"/>
        <v>471.39226415094333</v>
      </c>
      <c r="J256" s="28">
        <f t="shared" si="4"/>
        <v>15.71</v>
      </c>
      <c r="K256" s="28">
        <f t="shared" si="2"/>
        <v>94.26</v>
      </c>
      <c r="L256" s="19" t="s">
        <v>707</v>
      </c>
    </row>
    <row r="257" spans="1:12" ht="14.25">
      <c r="A257" s="25">
        <v>49</v>
      </c>
      <c r="B257" s="26" t="s">
        <v>719</v>
      </c>
      <c r="C257" s="26" t="s">
        <v>51</v>
      </c>
      <c r="D257" s="26" t="s">
        <v>60</v>
      </c>
      <c r="E257" s="26" t="s">
        <v>61</v>
      </c>
      <c r="F257" s="26" t="s">
        <v>62</v>
      </c>
      <c r="G257" s="27">
        <v>3</v>
      </c>
      <c r="H257" s="28">
        <v>85.201896551724133</v>
      </c>
      <c r="I257" s="28">
        <f t="shared" ref="I257:I511" si="5">H257*G257</f>
        <v>255.6056896551724</v>
      </c>
      <c r="J257" s="28">
        <f t="shared" si="4"/>
        <v>17.04</v>
      </c>
      <c r="K257" s="28">
        <f t="shared" ref="K257:K511" si="6">J257*G257</f>
        <v>51.12</v>
      </c>
      <c r="L257" s="19" t="s">
        <v>707</v>
      </c>
    </row>
    <row r="258" spans="1:12" ht="14.25">
      <c r="A258" s="25">
        <v>49</v>
      </c>
      <c r="B258" s="26" t="s">
        <v>719</v>
      </c>
      <c r="C258" s="26" t="s">
        <v>51</v>
      </c>
      <c r="D258" s="26" t="s">
        <v>63</v>
      </c>
      <c r="E258" s="26" t="s">
        <v>64</v>
      </c>
      <c r="F258" s="26" t="s">
        <v>65</v>
      </c>
      <c r="G258" s="27">
        <v>2</v>
      </c>
      <c r="H258" s="28">
        <v>130.79249999999999</v>
      </c>
      <c r="I258" s="28">
        <f t="shared" si="5"/>
        <v>261.58499999999998</v>
      </c>
      <c r="J258" s="28">
        <f t="shared" si="4"/>
        <v>26.16</v>
      </c>
      <c r="K258" s="28">
        <f t="shared" si="6"/>
        <v>52.32</v>
      </c>
      <c r="L258" s="19" t="s">
        <v>707</v>
      </c>
    </row>
    <row r="259" spans="1:12" ht="14.25">
      <c r="A259" s="25">
        <v>49</v>
      </c>
      <c r="B259" s="26" t="s">
        <v>719</v>
      </c>
      <c r="C259" s="26" t="s">
        <v>51</v>
      </c>
      <c r="D259" s="26" t="s">
        <v>313</v>
      </c>
      <c r="E259" s="26" t="s">
        <v>314</v>
      </c>
      <c r="F259" s="26" t="s">
        <v>289</v>
      </c>
      <c r="G259" s="27">
        <v>1</v>
      </c>
      <c r="H259" s="28">
        <v>130.43</v>
      </c>
      <c r="I259" s="28">
        <f t="shared" si="5"/>
        <v>130.43</v>
      </c>
      <c r="J259" s="28">
        <f t="shared" si="4"/>
        <v>26.09</v>
      </c>
      <c r="K259" s="28">
        <f t="shared" si="6"/>
        <v>26.09</v>
      </c>
      <c r="L259" s="19" t="s">
        <v>707</v>
      </c>
    </row>
    <row r="260" spans="1:12" ht="14.25">
      <c r="A260" s="25">
        <v>49</v>
      </c>
      <c r="B260" s="26" t="s">
        <v>719</v>
      </c>
      <c r="C260" s="26" t="s">
        <v>51</v>
      </c>
      <c r="D260" s="26" t="s">
        <v>783</v>
      </c>
      <c r="E260" s="26" t="s">
        <v>784</v>
      </c>
      <c r="F260" s="26" t="s">
        <v>785</v>
      </c>
      <c r="G260" s="27">
        <v>1</v>
      </c>
      <c r="H260" s="28">
        <v>80.964693877551014</v>
      </c>
      <c r="I260" s="28">
        <f t="shared" si="5"/>
        <v>80.964693877551014</v>
      </c>
      <c r="J260" s="28">
        <f t="shared" si="4"/>
        <v>16.190000000000001</v>
      </c>
      <c r="K260" s="28">
        <f t="shared" si="6"/>
        <v>16.190000000000001</v>
      </c>
      <c r="L260" s="19" t="s">
        <v>707</v>
      </c>
    </row>
    <row r="261" spans="1:12" ht="14.25">
      <c r="A261" s="25">
        <v>49</v>
      </c>
      <c r="B261" s="26" t="s">
        <v>719</v>
      </c>
      <c r="C261" s="26" t="s">
        <v>51</v>
      </c>
      <c r="D261" s="26" t="s">
        <v>239</v>
      </c>
      <c r="E261" s="26" t="s">
        <v>240</v>
      </c>
      <c r="F261" s="26" t="s">
        <v>221</v>
      </c>
      <c r="G261" s="27">
        <v>1</v>
      </c>
      <c r="H261" s="28">
        <v>183.44800000000001</v>
      </c>
      <c r="I261" s="28">
        <f t="shared" si="5"/>
        <v>183.44800000000001</v>
      </c>
      <c r="J261" s="28">
        <f t="shared" si="4"/>
        <v>36.69</v>
      </c>
      <c r="K261" s="28">
        <f t="shared" si="6"/>
        <v>36.69</v>
      </c>
      <c r="L261" s="19" t="s">
        <v>707</v>
      </c>
    </row>
    <row r="262" spans="1:12" ht="14.25">
      <c r="A262" s="25">
        <v>49</v>
      </c>
      <c r="B262" s="26" t="s">
        <v>719</v>
      </c>
      <c r="C262" s="26" t="s">
        <v>51</v>
      </c>
      <c r="D262" s="26" t="s">
        <v>98</v>
      </c>
      <c r="E262" s="26" t="s">
        <v>99</v>
      </c>
      <c r="F262" s="26" t="s">
        <v>100</v>
      </c>
      <c r="G262" s="27">
        <v>1</v>
      </c>
      <c r="H262" s="28">
        <v>91.501999999999995</v>
      </c>
      <c r="I262" s="28">
        <f t="shared" si="5"/>
        <v>91.501999999999995</v>
      </c>
      <c r="J262" s="28">
        <f t="shared" si="4"/>
        <v>18.3</v>
      </c>
      <c r="K262" s="28">
        <f t="shared" si="6"/>
        <v>18.3</v>
      </c>
      <c r="L262" s="19" t="s">
        <v>707</v>
      </c>
    </row>
    <row r="263" spans="1:12" ht="14.25">
      <c r="A263" s="25">
        <v>49</v>
      </c>
      <c r="B263" s="26" t="s">
        <v>719</v>
      </c>
      <c r="C263" s="26" t="s">
        <v>51</v>
      </c>
      <c r="D263" s="26" t="s">
        <v>101</v>
      </c>
      <c r="E263" s="26" t="s">
        <v>102</v>
      </c>
      <c r="F263" s="26" t="s">
        <v>103</v>
      </c>
      <c r="G263" s="27">
        <v>1</v>
      </c>
      <c r="H263" s="28">
        <v>345.9059722222222</v>
      </c>
      <c r="I263" s="28">
        <f t="shared" si="5"/>
        <v>345.9059722222222</v>
      </c>
      <c r="J263" s="28">
        <f t="shared" si="4"/>
        <v>69.180000000000007</v>
      </c>
      <c r="K263" s="28">
        <f t="shared" si="6"/>
        <v>69.180000000000007</v>
      </c>
      <c r="L263" s="19" t="s">
        <v>707</v>
      </c>
    </row>
    <row r="264" spans="1:12" ht="14.25">
      <c r="A264" s="25">
        <v>49</v>
      </c>
      <c r="B264" s="26" t="s">
        <v>719</v>
      </c>
      <c r="C264" s="26" t="s">
        <v>51</v>
      </c>
      <c r="D264" s="26" t="s">
        <v>104</v>
      </c>
      <c r="E264" s="26" t="s">
        <v>105</v>
      </c>
      <c r="F264" s="26" t="s">
        <v>106</v>
      </c>
      <c r="G264" s="27">
        <v>1</v>
      </c>
      <c r="H264" s="28">
        <v>179.94042857142855</v>
      </c>
      <c r="I264" s="28">
        <f t="shared" si="5"/>
        <v>179.94042857142855</v>
      </c>
      <c r="J264" s="28">
        <f t="shared" si="4"/>
        <v>35.99</v>
      </c>
      <c r="K264" s="28">
        <f t="shared" si="6"/>
        <v>35.99</v>
      </c>
      <c r="L264" s="19" t="s">
        <v>707</v>
      </c>
    </row>
    <row r="265" spans="1:12" ht="14.25">
      <c r="A265" s="25">
        <v>49</v>
      </c>
      <c r="B265" s="26" t="s">
        <v>719</v>
      </c>
      <c r="C265" s="26" t="s">
        <v>51</v>
      </c>
      <c r="D265" s="26" t="s">
        <v>107</v>
      </c>
      <c r="E265" s="26" t="s">
        <v>108</v>
      </c>
      <c r="F265" s="26" t="s">
        <v>109</v>
      </c>
      <c r="G265" s="27">
        <v>1</v>
      </c>
      <c r="H265" s="28">
        <v>222.42000000000002</v>
      </c>
      <c r="I265" s="28">
        <f t="shared" si="5"/>
        <v>222.42000000000002</v>
      </c>
      <c r="J265" s="28">
        <f t="shared" si="4"/>
        <v>44.48</v>
      </c>
      <c r="K265" s="28">
        <f t="shared" si="6"/>
        <v>44.48</v>
      </c>
      <c r="L265" s="19" t="s">
        <v>707</v>
      </c>
    </row>
    <row r="266" spans="1:12" ht="14.25">
      <c r="A266" s="25">
        <v>49</v>
      </c>
      <c r="B266" s="26" t="s">
        <v>719</v>
      </c>
      <c r="C266" s="26" t="s">
        <v>51</v>
      </c>
      <c r="D266" s="26" t="s">
        <v>243</v>
      </c>
      <c r="E266" s="26" t="s">
        <v>244</v>
      </c>
      <c r="F266" s="26" t="s">
        <v>227</v>
      </c>
      <c r="G266" s="27">
        <v>1</v>
      </c>
      <c r="H266" s="28">
        <v>214.37444444444444</v>
      </c>
      <c r="I266" s="28">
        <f t="shared" si="5"/>
        <v>214.37444444444444</v>
      </c>
      <c r="J266" s="28">
        <f t="shared" si="4"/>
        <v>42.87</v>
      </c>
      <c r="K266" s="28">
        <f t="shared" si="6"/>
        <v>42.87</v>
      </c>
      <c r="L266" s="19" t="s">
        <v>707</v>
      </c>
    </row>
    <row r="267" spans="1:12" ht="14.25">
      <c r="A267" s="25">
        <v>49</v>
      </c>
      <c r="B267" s="26" t="s">
        <v>719</v>
      </c>
      <c r="C267" s="26" t="s">
        <v>51</v>
      </c>
      <c r="D267" s="26" t="s">
        <v>284</v>
      </c>
      <c r="E267" s="26" t="s">
        <v>285</v>
      </c>
      <c r="F267" s="26" t="s">
        <v>286</v>
      </c>
      <c r="G267" s="27">
        <v>1</v>
      </c>
      <c r="H267" s="28">
        <v>111.06571428571429</v>
      </c>
      <c r="I267" s="28">
        <f t="shared" si="5"/>
        <v>111.06571428571429</v>
      </c>
      <c r="J267" s="28">
        <f t="shared" si="4"/>
        <v>22.21</v>
      </c>
      <c r="K267" s="28">
        <f t="shared" si="6"/>
        <v>22.21</v>
      </c>
      <c r="L267" s="19" t="s">
        <v>707</v>
      </c>
    </row>
    <row r="268" spans="1:12" ht="14.25">
      <c r="A268" s="25">
        <v>49</v>
      </c>
      <c r="B268" s="26" t="s">
        <v>719</v>
      </c>
      <c r="C268" s="26" t="s">
        <v>51</v>
      </c>
      <c r="D268" s="26" t="s">
        <v>113</v>
      </c>
      <c r="E268" s="26" t="s">
        <v>114</v>
      </c>
      <c r="F268" s="26" t="s">
        <v>115</v>
      </c>
      <c r="G268" s="27">
        <v>1</v>
      </c>
      <c r="H268" s="28">
        <v>74.135000000000005</v>
      </c>
      <c r="I268" s="28">
        <f t="shared" si="5"/>
        <v>74.135000000000005</v>
      </c>
      <c r="J268" s="28">
        <f t="shared" si="4"/>
        <v>14.83</v>
      </c>
      <c r="K268" s="28">
        <f t="shared" si="6"/>
        <v>14.83</v>
      </c>
      <c r="L268" s="19" t="s">
        <v>707</v>
      </c>
    </row>
    <row r="269" spans="1:12" ht="14.25">
      <c r="A269" s="25">
        <v>49</v>
      </c>
      <c r="B269" s="26" t="s">
        <v>719</v>
      </c>
      <c r="C269" s="26" t="s">
        <v>51</v>
      </c>
      <c r="D269" s="26" t="s">
        <v>116</v>
      </c>
      <c r="E269" s="26" t="s">
        <v>117</v>
      </c>
      <c r="F269" s="26" t="s">
        <v>118</v>
      </c>
      <c r="G269" s="27">
        <v>1</v>
      </c>
      <c r="H269" s="28">
        <v>69.474999999999994</v>
      </c>
      <c r="I269" s="28">
        <f t="shared" si="5"/>
        <v>69.474999999999994</v>
      </c>
      <c r="J269" s="28">
        <f t="shared" si="4"/>
        <v>13.9</v>
      </c>
      <c r="K269" s="28">
        <f t="shared" si="6"/>
        <v>13.9</v>
      </c>
      <c r="L269" s="19" t="s">
        <v>707</v>
      </c>
    </row>
    <row r="270" spans="1:12" ht="14.25">
      <c r="A270" s="25">
        <v>49</v>
      </c>
      <c r="B270" s="26" t="s">
        <v>719</v>
      </c>
      <c r="C270" s="26" t="s">
        <v>51</v>
      </c>
      <c r="D270" s="26" t="s">
        <v>72</v>
      </c>
      <c r="E270" s="26" t="s">
        <v>73</v>
      </c>
      <c r="F270" s="26" t="s">
        <v>74</v>
      </c>
      <c r="G270" s="27">
        <v>3</v>
      </c>
      <c r="H270" s="28">
        <v>101.03666666666666</v>
      </c>
      <c r="I270" s="28">
        <f t="shared" si="5"/>
        <v>303.11</v>
      </c>
      <c r="J270" s="28">
        <f t="shared" si="4"/>
        <v>20.21</v>
      </c>
      <c r="K270" s="28">
        <f t="shared" si="6"/>
        <v>60.63</v>
      </c>
      <c r="L270" s="19" t="s">
        <v>707</v>
      </c>
    </row>
    <row r="271" spans="1:12" ht="14.25">
      <c r="A271" s="25">
        <v>49</v>
      </c>
      <c r="B271" s="26" t="s">
        <v>719</v>
      </c>
      <c r="C271" s="26" t="s">
        <v>51</v>
      </c>
      <c r="D271" s="26" t="s">
        <v>182</v>
      </c>
      <c r="E271" s="26" t="s">
        <v>183</v>
      </c>
      <c r="F271" s="26" t="s">
        <v>124</v>
      </c>
      <c r="G271" s="27">
        <v>1</v>
      </c>
      <c r="H271" s="28">
        <v>143.6335</v>
      </c>
      <c r="I271" s="28">
        <f t="shared" si="5"/>
        <v>143.6335</v>
      </c>
      <c r="J271" s="28">
        <f t="shared" si="4"/>
        <v>28.73</v>
      </c>
      <c r="K271" s="28">
        <f t="shared" si="6"/>
        <v>28.73</v>
      </c>
      <c r="L271" s="19" t="s">
        <v>707</v>
      </c>
    </row>
    <row r="272" spans="1:12" ht="14.25">
      <c r="A272" s="25">
        <v>49</v>
      </c>
      <c r="B272" s="26" t="s">
        <v>719</v>
      </c>
      <c r="C272" s="26" t="s">
        <v>51</v>
      </c>
      <c r="D272" s="26" t="s">
        <v>406</v>
      </c>
      <c r="E272" s="26" t="s">
        <v>407</v>
      </c>
      <c r="F272" s="26" t="s">
        <v>209</v>
      </c>
      <c r="G272" s="27">
        <v>1</v>
      </c>
      <c r="H272" s="28">
        <v>287.06888888888886</v>
      </c>
      <c r="I272" s="28">
        <f t="shared" si="5"/>
        <v>287.06888888888886</v>
      </c>
      <c r="J272" s="28">
        <f t="shared" si="4"/>
        <v>57.41</v>
      </c>
      <c r="K272" s="28">
        <f t="shared" si="6"/>
        <v>57.41</v>
      </c>
      <c r="L272" s="19" t="s">
        <v>707</v>
      </c>
    </row>
    <row r="273" spans="1:12" ht="14.25">
      <c r="A273" s="25">
        <v>49</v>
      </c>
      <c r="B273" s="26" t="s">
        <v>719</v>
      </c>
      <c r="C273" s="26" t="s">
        <v>51</v>
      </c>
      <c r="D273" s="26" t="s">
        <v>190</v>
      </c>
      <c r="E273" s="26" t="s">
        <v>191</v>
      </c>
      <c r="F273" s="26" t="s">
        <v>192</v>
      </c>
      <c r="G273" s="27">
        <v>5</v>
      </c>
      <c r="H273" s="28">
        <v>70.470957446808512</v>
      </c>
      <c r="I273" s="28">
        <f t="shared" si="5"/>
        <v>352.35478723404253</v>
      </c>
      <c r="J273" s="28">
        <f t="shared" si="4"/>
        <v>14.09</v>
      </c>
      <c r="K273" s="28">
        <f t="shared" si="6"/>
        <v>70.45</v>
      </c>
      <c r="L273" s="19" t="s">
        <v>707</v>
      </c>
    </row>
    <row r="274" spans="1:12" ht="14.25">
      <c r="A274" s="25">
        <v>49</v>
      </c>
      <c r="B274" s="26" t="s">
        <v>719</v>
      </c>
      <c r="C274" s="26" t="s">
        <v>51</v>
      </c>
      <c r="D274" s="26" t="s">
        <v>75</v>
      </c>
      <c r="E274" s="26" t="s">
        <v>76</v>
      </c>
      <c r="F274" s="26" t="s">
        <v>77</v>
      </c>
      <c r="G274" s="27">
        <v>2</v>
      </c>
      <c r="H274" s="28">
        <v>42.024693877551023</v>
      </c>
      <c r="I274" s="28">
        <f t="shared" si="5"/>
        <v>84.049387755102046</v>
      </c>
      <c r="J274" s="28">
        <f t="shared" si="4"/>
        <v>8.4</v>
      </c>
      <c r="K274" s="28">
        <f t="shared" si="6"/>
        <v>16.8</v>
      </c>
      <c r="L274" s="19" t="s">
        <v>707</v>
      </c>
    </row>
    <row r="275" spans="1:12" ht="14.25">
      <c r="A275" s="25">
        <v>49</v>
      </c>
      <c r="B275" s="26" t="s">
        <v>719</v>
      </c>
      <c r="C275" s="26" t="s">
        <v>51</v>
      </c>
      <c r="D275" s="26" t="s">
        <v>325</v>
      </c>
      <c r="E275" s="26" t="s">
        <v>326</v>
      </c>
      <c r="F275" s="26" t="s">
        <v>136</v>
      </c>
      <c r="G275" s="27">
        <v>1</v>
      </c>
      <c r="H275" s="28">
        <v>110.67173913043477</v>
      </c>
      <c r="I275" s="28">
        <f t="shared" si="5"/>
        <v>110.67173913043477</v>
      </c>
      <c r="J275" s="28">
        <f t="shared" si="4"/>
        <v>22.13</v>
      </c>
      <c r="K275" s="28">
        <f t="shared" si="6"/>
        <v>22.13</v>
      </c>
      <c r="L275" s="19" t="s">
        <v>707</v>
      </c>
    </row>
    <row r="276" spans="1:12" ht="14.25">
      <c r="A276" s="25">
        <v>49</v>
      </c>
      <c r="B276" s="26" t="s">
        <v>719</v>
      </c>
      <c r="C276" s="26" t="s">
        <v>51</v>
      </c>
      <c r="D276" s="26" t="s">
        <v>792</v>
      </c>
      <c r="E276" s="26" t="s">
        <v>793</v>
      </c>
      <c r="F276" s="26" t="s">
        <v>794</v>
      </c>
      <c r="G276" s="27">
        <v>1</v>
      </c>
      <c r="H276" s="28">
        <v>143.88</v>
      </c>
      <c r="I276" s="28">
        <f t="shared" si="5"/>
        <v>143.88</v>
      </c>
      <c r="J276" s="28">
        <f t="shared" si="4"/>
        <v>28.78</v>
      </c>
      <c r="K276" s="28">
        <f t="shared" si="6"/>
        <v>28.78</v>
      </c>
      <c r="L276" s="19" t="s">
        <v>707</v>
      </c>
    </row>
    <row r="277" spans="1:12" ht="14.25">
      <c r="A277" s="25">
        <v>49</v>
      </c>
      <c r="B277" s="26" t="s">
        <v>719</v>
      </c>
      <c r="C277" s="26" t="s">
        <v>51</v>
      </c>
      <c r="D277" s="26" t="s">
        <v>250</v>
      </c>
      <c r="E277" s="26" t="s">
        <v>251</v>
      </c>
      <c r="F277" s="26" t="s">
        <v>252</v>
      </c>
      <c r="G277" s="27">
        <v>2</v>
      </c>
      <c r="H277" s="28">
        <v>178.43199999999999</v>
      </c>
      <c r="I277" s="28">
        <f t="shared" si="5"/>
        <v>356.86399999999998</v>
      </c>
      <c r="J277" s="28">
        <f t="shared" si="4"/>
        <v>35.69</v>
      </c>
      <c r="K277" s="28">
        <f t="shared" si="6"/>
        <v>71.38</v>
      </c>
      <c r="L277" s="19" t="s">
        <v>707</v>
      </c>
    </row>
    <row r="278" spans="1:12" ht="14.25">
      <c r="A278" s="25">
        <v>49</v>
      </c>
      <c r="B278" s="26" t="s">
        <v>719</v>
      </c>
      <c r="C278" s="26" t="s">
        <v>51</v>
      </c>
      <c r="D278" s="26" t="s">
        <v>81</v>
      </c>
      <c r="E278" s="26" t="s">
        <v>82</v>
      </c>
      <c r="F278" s="26" t="s">
        <v>83</v>
      </c>
      <c r="G278" s="27">
        <v>1</v>
      </c>
      <c r="H278" s="28">
        <v>168.9307407407407</v>
      </c>
      <c r="I278" s="28">
        <f t="shared" si="5"/>
        <v>168.9307407407407</v>
      </c>
      <c r="J278" s="28">
        <f t="shared" si="4"/>
        <v>33.79</v>
      </c>
      <c r="K278" s="28">
        <f t="shared" si="6"/>
        <v>33.79</v>
      </c>
      <c r="L278" s="19" t="s">
        <v>707</v>
      </c>
    </row>
    <row r="279" spans="1:12" ht="14.25">
      <c r="A279" s="25">
        <v>49</v>
      </c>
      <c r="B279" s="26" t="s">
        <v>719</v>
      </c>
      <c r="C279" s="26" t="s">
        <v>51</v>
      </c>
      <c r="D279" s="26" t="s">
        <v>147</v>
      </c>
      <c r="E279" s="26" t="s">
        <v>148</v>
      </c>
      <c r="F279" s="26" t="s">
        <v>86</v>
      </c>
      <c r="G279" s="27">
        <v>1</v>
      </c>
      <c r="H279" s="28">
        <v>131.65681818181818</v>
      </c>
      <c r="I279" s="28">
        <f t="shared" si="5"/>
        <v>131.65681818181818</v>
      </c>
      <c r="J279" s="28">
        <f t="shared" si="4"/>
        <v>26.33</v>
      </c>
      <c r="K279" s="28">
        <f t="shared" si="6"/>
        <v>26.33</v>
      </c>
      <c r="L279" s="19" t="s">
        <v>707</v>
      </c>
    </row>
    <row r="280" spans="1:12" ht="14.25">
      <c r="A280" s="25">
        <v>49</v>
      </c>
      <c r="B280" s="26" t="s">
        <v>719</v>
      </c>
      <c r="C280" s="26" t="s">
        <v>51</v>
      </c>
      <c r="D280" s="26" t="s">
        <v>795</v>
      </c>
      <c r="E280" s="26" t="s">
        <v>796</v>
      </c>
      <c r="F280" s="26" t="s">
        <v>86</v>
      </c>
      <c r="G280" s="27">
        <v>4</v>
      </c>
      <c r="H280" s="28">
        <v>110.06923076923077</v>
      </c>
      <c r="I280" s="28">
        <f t="shared" si="5"/>
        <v>440.27692307692308</v>
      </c>
      <c r="J280" s="28">
        <f t="shared" si="4"/>
        <v>22.01</v>
      </c>
      <c r="K280" s="28">
        <f t="shared" si="6"/>
        <v>88.04</v>
      </c>
      <c r="L280" s="19" t="s">
        <v>707</v>
      </c>
    </row>
    <row r="281" spans="1:12" ht="14.25">
      <c r="A281" s="25">
        <v>49</v>
      </c>
      <c r="B281" s="26" t="s">
        <v>719</v>
      </c>
      <c r="C281" s="26" t="s">
        <v>51</v>
      </c>
      <c r="D281" s="26" t="s">
        <v>203</v>
      </c>
      <c r="E281" s="26" t="s">
        <v>204</v>
      </c>
      <c r="F281" s="26" t="s">
        <v>86</v>
      </c>
      <c r="G281" s="27">
        <v>1</v>
      </c>
      <c r="H281" s="28">
        <v>154.97040000000001</v>
      </c>
      <c r="I281" s="28">
        <f t="shared" si="5"/>
        <v>154.97040000000001</v>
      </c>
      <c r="J281" s="28">
        <f t="shared" si="4"/>
        <v>30.99</v>
      </c>
      <c r="K281" s="28">
        <f t="shared" si="6"/>
        <v>30.99</v>
      </c>
      <c r="L281" s="19" t="s">
        <v>707</v>
      </c>
    </row>
    <row r="282" spans="1:12" ht="14.25">
      <c r="A282" s="25">
        <v>49</v>
      </c>
      <c r="B282" s="26" t="s">
        <v>719</v>
      </c>
      <c r="C282" s="26" t="s">
        <v>51</v>
      </c>
      <c r="D282" s="26" t="s">
        <v>253</v>
      </c>
      <c r="E282" s="26" t="s">
        <v>254</v>
      </c>
      <c r="F282" s="26" t="s">
        <v>255</v>
      </c>
      <c r="G282" s="27">
        <v>3</v>
      </c>
      <c r="H282" s="28">
        <v>119.1</v>
      </c>
      <c r="I282" s="28">
        <f t="shared" si="5"/>
        <v>357.29999999999995</v>
      </c>
      <c r="J282" s="28">
        <f t="shared" si="4"/>
        <v>23.82</v>
      </c>
      <c r="K282" s="28">
        <f t="shared" si="6"/>
        <v>71.460000000000008</v>
      </c>
      <c r="L282" s="19" t="s">
        <v>707</v>
      </c>
    </row>
    <row r="283" spans="1:12" ht="14.25">
      <c r="A283" s="25">
        <v>49</v>
      </c>
      <c r="B283" s="26" t="s">
        <v>719</v>
      </c>
      <c r="C283" s="26" t="s">
        <v>51</v>
      </c>
      <c r="D283" s="26" t="s">
        <v>84</v>
      </c>
      <c r="E283" s="26" t="s">
        <v>85</v>
      </c>
      <c r="F283" s="26" t="s">
        <v>86</v>
      </c>
      <c r="G283" s="27">
        <v>5</v>
      </c>
      <c r="H283" s="28">
        <v>145.04</v>
      </c>
      <c r="I283" s="28">
        <f t="shared" si="5"/>
        <v>725.19999999999993</v>
      </c>
      <c r="J283" s="28">
        <f t="shared" si="4"/>
        <v>29.01</v>
      </c>
      <c r="K283" s="28">
        <f t="shared" si="6"/>
        <v>145.05000000000001</v>
      </c>
      <c r="L283" s="19" t="s">
        <v>707</v>
      </c>
    </row>
    <row r="284" spans="1:12" ht="14.25">
      <c r="A284" s="25">
        <v>49</v>
      </c>
      <c r="B284" s="26" t="s">
        <v>719</v>
      </c>
      <c r="C284" s="26" t="s">
        <v>51</v>
      </c>
      <c r="D284" s="26" t="s">
        <v>87</v>
      </c>
      <c r="E284" s="26" t="s">
        <v>88</v>
      </c>
      <c r="F284" s="26" t="s">
        <v>86</v>
      </c>
      <c r="G284" s="27">
        <v>2</v>
      </c>
      <c r="H284" s="28">
        <v>152.71013513513512</v>
      </c>
      <c r="I284" s="28">
        <f t="shared" si="5"/>
        <v>305.42027027027024</v>
      </c>
      <c r="J284" s="28">
        <f t="shared" si="4"/>
        <v>30.54</v>
      </c>
      <c r="K284" s="28">
        <f t="shared" si="6"/>
        <v>61.08</v>
      </c>
      <c r="L284" s="19" t="s">
        <v>707</v>
      </c>
    </row>
    <row r="285" spans="1:12" ht="14.25">
      <c r="A285" s="25">
        <v>53</v>
      </c>
      <c r="B285" s="26" t="s">
        <v>720</v>
      </c>
      <c r="C285" s="26" t="s">
        <v>51</v>
      </c>
      <c r="D285" s="26" t="s">
        <v>52</v>
      </c>
      <c r="E285" s="26" t="s">
        <v>53</v>
      </c>
      <c r="F285" s="26" t="s">
        <v>54</v>
      </c>
      <c r="G285" s="27">
        <v>2</v>
      </c>
      <c r="H285" s="28">
        <v>83.934399999999982</v>
      </c>
      <c r="I285" s="28">
        <f t="shared" si="5"/>
        <v>167.86879999999996</v>
      </c>
      <c r="J285" s="28">
        <f t="shared" si="4"/>
        <v>16.79</v>
      </c>
      <c r="K285" s="28">
        <f t="shared" si="6"/>
        <v>33.58</v>
      </c>
      <c r="L285" s="19" t="s">
        <v>707</v>
      </c>
    </row>
    <row r="286" spans="1:12" ht="14.25">
      <c r="A286" s="25">
        <v>53</v>
      </c>
      <c r="B286" s="26" t="s">
        <v>720</v>
      </c>
      <c r="C286" s="26" t="s">
        <v>51</v>
      </c>
      <c r="D286" s="26" t="s">
        <v>234</v>
      </c>
      <c r="E286" s="26" t="s">
        <v>235</v>
      </c>
      <c r="F286" s="26" t="s">
        <v>179</v>
      </c>
      <c r="G286" s="27">
        <v>1</v>
      </c>
      <c r="H286" s="28">
        <v>166.20999999999998</v>
      </c>
      <c r="I286" s="28">
        <f t="shared" si="5"/>
        <v>166.20999999999998</v>
      </c>
      <c r="J286" s="28">
        <f t="shared" si="4"/>
        <v>33.24</v>
      </c>
      <c r="K286" s="28">
        <f t="shared" si="6"/>
        <v>33.24</v>
      </c>
      <c r="L286" s="19" t="s">
        <v>707</v>
      </c>
    </row>
    <row r="287" spans="1:12" ht="14.25">
      <c r="A287" s="25">
        <v>53</v>
      </c>
      <c r="B287" s="26" t="s">
        <v>720</v>
      </c>
      <c r="C287" s="26" t="s">
        <v>51</v>
      </c>
      <c r="D287" s="26" t="s">
        <v>217</v>
      </c>
      <c r="E287" s="26" t="s">
        <v>218</v>
      </c>
      <c r="F287" s="26" t="s">
        <v>83</v>
      </c>
      <c r="G287" s="27">
        <v>1</v>
      </c>
      <c r="H287" s="28">
        <v>35.991250000000001</v>
      </c>
      <c r="I287" s="28">
        <f t="shared" si="5"/>
        <v>35.991250000000001</v>
      </c>
      <c r="J287" s="28">
        <f t="shared" si="4"/>
        <v>7.2</v>
      </c>
      <c r="K287" s="28">
        <f t="shared" si="6"/>
        <v>7.2</v>
      </c>
      <c r="L287" s="19" t="s">
        <v>707</v>
      </c>
    </row>
    <row r="288" spans="1:12" ht="14.25">
      <c r="A288" s="25">
        <v>53</v>
      </c>
      <c r="B288" s="26" t="s">
        <v>720</v>
      </c>
      <c r="C288" s="26" t="s">
        <v>51</v>
      </c>
      <c r="D288" s="26" t="s">
        <v>94</v>
      </c>
      <c r="E288" s="26" t="s">
        <v>95</v>
      </c>
      <c r="F288" s="26" t="s">
        <v>65</v>
      </c>
      <c r="G288" s="27">
        <v>1</v>
      </c>
      <c r="H288" s="28">
        <v>108</v>
      </c>
      <c r="I288" s="28">
        <f t="shared" si="5"/>
        <v>108</v>
      </c>
      <c r="J288" s="28">
        <f t="shared" si="4"/>
        <v>21.6</v>
      </c>
      <c r="K288" s="28">
        <f t="shared" si="6"/>
        <v>21.6</v>
      </c>
      <c r="L288" s="19" t="s">
        <v>707</v>
      </c>
    </row>
    <row r="289" spans="1:12" ht="14.25">
      <c r="A289" s="25">
        <v>53</v>
      </c>
      <c r="B289" s="26" t="s">
        <v>720</v>
      </c>
      <c r="C289" s="26" t="s">
        <v>51</v>
      </c>
      <c r="D289" s="26" t="s">
        <v>63</v>
      </c>
      <c r="E289" s="26" t="s">
        <v>64</v>
      </c>
      <c r="F289" s="26" t="s">
        <v>65</v>
      </c>
      <c r="G289" s="27">
        <v>3</v>
      </c>
      <c r="H289" s="28">
        <v>130.79249999999999</v>
      </c>
      <c r="I289" s="28">
        <f t="shared" si="5"/>
        <v>392.37749999999994</v>
      </c>
      <c r="J289" s="28">
        <f t="shared" si="4"/>
        <v>26.16</v>
      </c>
      <c r="K289" s="28">
        <f t="shared" si="6"/>
        <v>78.48</v>
      </c>
      <c r="L289" s="19" t="s">
        <v>707</v>
      </c>
    </row>
    <row r="290" spans="1:12" ht="14.25">
      <c r="A290" s="25">
        <v>53</v>
      </c>
      <c r="B290" s="26" t="s">
        <v>720</v>
      </c>
      <c r="C290" s="26" t="s">
        <v>51</v>
      </c>
      <c r="D290" s="26" t="s">
        <v>219</v>
      </c>
      <c r="E290" s="26" t="s">
        <v>220</v>
      </c>
      <c r="F290" s="26" t="s">
        <v>221</v>
      </c>
      <c r="G290" s="27">
        <v>1</v>
      </c>
      <c r="H290" s="28">
        <v>179.08882352941177</v>
      </c>
      <c r="I290" s="28">
        <f t="shared" si="5"/>
        <v>179.08882352941177</v>
      </c>
      <c r="J290" s="28">
        <f t="shared" si="4"/>
        <v>35.82</v>
      </c>
      <c r="K290" s="28">
        <f t="shared" si="6"/>
        <v>35.82</v>
      </c>
      <c r="L290" s="19" t="s">
        <v>707</v>
      </c>
    </row>
    <row r="291" spans="1:12" ht="14.25">
      <c r="A291" s="25">
        <v>53</v>
      </c>
      <c r="B291" s="26" t="s">
        <v>720</v>
      </c>
      <c r="C291" s="26" t="s">
        <v>51</v>
      </c>
      <c r="D291" s="26" t="s">
        <v>66</v>
      </c>
      <c r="E291" s="26" t="s">
        <v>67</v>
      </c>
      <c r="F291" s="26" t="s">
        <v>68</v>
      </c>
      <c r="G291" s="27">
        <v>3</v>
      </c>
      <c r="H291" s="28">
        <v>137.58161290322582</v>
      </c>
      <c r="I291" s="28">
        <f t="shared" si="5"/>
        <v>412.74483870967742</v>
      </c>
      <c r="J291" s="28">
        <f t="shared" si="4"/>
        <v>27.52</v>
      </c>
      <c r="K291" s="28">
        <f t="shared" si="6"/>
        <v>82.56</v>
      </c>
      <c r="L291" s="19" t="s">
        <v>707</v>
      </c>
    </row>
    <row r="292" spans="1:12" ht="14.25">
      <c r="A292" s="25">
        <v>53</v>
      </c>
      <c r="B292" s="26" t="s">
        <v>720</v>
      </c>
      <c r="C292" s="26" t="s">
        <v>51</v>
      </c>
      <c r="D292" s="26" t="s">
        <v>104</v>
      </c>
      <c r="E292" s="26" t="s">
        <v>105</v>
      </c>
      <c r="F292" s="26" t="s">
        <v>106</v>
      </c>
      <c r="G292" s="27">
        <v>3</v>
      </c>
      <c r="H292" s="28">
        <v>179.94042857142855</v>
      </c>
      <c r="I292" s="28">
        <f t="shared" si="5"/>
        <v>539.82128571428564</v>
      </c>
      <c r="J292" s="28">
        <f t="shared" si="4"/>
        <v>35.99</v>
      </c>
      <c r="K292" s="28">
        <f t="shared" si="6"/>
        <v>107.97</v>
      </c>
      <c r="L292" s="19" t="s">
        <v>707</v>
      </c>
    </row>
    <row r="293" spans="1:12" ht="14.25">
      <c r="A293" s="25">
        <v>53</v>
      </c>
      <c r="B293" s="26" t="s">
        <v>720</v>
      </c>
      <c r="C293" s="26" t="s">
        <v>51</v>
      </c>
      <c r="D293" s="26" t="s">
        <v>169</v>
      </c>
      <c r="E293" s="26" t="s">
        <v>170</v>
      </c>
      <c r="F293" s="26" t="s">
        <v>171</v>
      </c>
      <c r="G293" s="27">
        <v>3</v>
      </c>
      <c r="H293" s="28">
        <v>160.88857142857142</v>
      </c>
      <c r="I293" s="28">
        <f t="shared" si="5"/>
        <v>482.66571428571427</v>
      </c>
      <c r="J293" s="28">
        <f t="shared" si="4"/>
        <v>32.18</v>
      </c>
      <c r="K293" s="28">
        <f t="shared" si="6"/>
        <v>96.539999999999992</v>
      </c>
      <c r="L293" s="19" t="s">
        <v>707</v>
      </c>
    </row>
    <row r="294" spans="1:12" ht="14.25">
      <c r="A294" s="25">
        <v>53</v>
      </c>
      <c r="B294" s="26" t="s">
        <v>720</v>
      </c>
      <c r="C294" s="26" t="s">
        <v>51</v>
      </c>
      <c r="D294" s="26" t="s">
        <v>107</v>
      </c>
      <c r="E294" s="26" t="s">
        <v>108</v>
      </c>
      <c r="F294" s="26" t="s">
        <v>109</v>
      </c>
      <c r="G294" s="27">
        <v>1</v>
      </c>
      <c r="H294" s="28">
        <v>222.42000000000002</v>
      </c>
      <c r="I294" s="28">
        <f t="shared" si="5"/>
        <v>222.42000000000002</v>
      </c>
      <c r="J294" s="28">
        <f t="shared" si="4"/>
        <v>44.48</v>
      </c>
      <c r="K294" s="28">
        <f t="shared" si="6"/>
        <v>44.48</v>
      </c>
      <c r="L294" s="19" t="s">
        <v>707</v>
      </c>
    </row>
    <row r="295" spans="1:12" ht="14.25">
      <c r="A295" s="25">
        <v>53</v>
      </c>
      <c r="B295" s="26" t="s">
        <v>720</v>
      </c>
      <c r="C295" s="26" t="s">
        <v>51</v>
      </c>
      <c r="D295" s="26" t="s">
        <v>116</v>
      </c>
      <c r="E295" s="26" t="s">
        <v>117</v>
      </c>
      <c r="F295" s="26" t="s">
        <v>118</v>
      </c>
      <c r="G295" s="27">
        <v>1</v>
      </c>
      <c r="H295" s="28">
        <v>69.474999999999994</v>
      </c>
      <c r="I295" s="28">
        <f t="shared" si="5"/>
        <v>69.474999999999994</v>
      </c>
      <c r="J295" s="28">
        <f t="shared" si="4"/>
        <v>13.9</v>
      </c>
      <c r="K295" s="28">
        <f t="shared" si="6"/>
        <v>13.9</v>
      </c>
      <c r="L295" s="19" t="s">
        <v>707</v>
      </c>
    </row>
    <row r="296" spans="1:12" ht="14.25">
      <c r="A296" s="25">
        <v>53</v>
      </c>
      <c r="B296" s="26" t="s">
        <v>720</v>
      </c>
      <c r="C296" s="26" t="s">
        <v>51</v>
      </c>
      <c r="D296" s="26" t="s">
        <v>72</v>
      </c>
      <c r="E296" s="26" t="s">
        <v>73</v>
      </c>
      <c r="F296" s="26" t="s">
        <v>74</v>
      </c>
      <c r="G296" s="27">
        <v>2</v>
      </c>
      <c r="H296" s="28">
        <v>101.03666666666666</v>
      </c>
      <c r="I296" s="28">
        <f t="shared" si="5"/>
        <v>202.07333333333332</v>
      </c>
      <c r="J296" s="28">
        <f t="shared" si="4"/>
        <v>20.21</v>
      </c>
      <c r="K296" s="28">
        <f t="shared" si="6"/>
        <v>40.42</v>
      </c>
      <c r="L296" s="19" t="s">
        <v>707</v>
      </c>
    </row>
    <row r="297" spans="1:12" ht="14.25">
      <c r="A297" s="25">
        <v>53</v>
      </c>
      <c r="B297" s="26" t="s">
        <v>720</v>
      </c>
      <c r="C297" s="26" t="s">
        <v>51</v>
      </c>
      <c r="D297" s="26" t="s">
        <v>272</v>
      </c>
      <c r="E297" s="26" t="s">
        <v>273</v>
      </c>
      <c r="F297" s="26" t="s">
        <v>209</v>
      </c>
      <c r="G297" s="27">
        <v>2</v>
      </c>
      <c r="H297" s="28">
        <v>170.5514285714286</v>
      </c>
      <c r="I297" s="28">
        <f t="shared" si="5"/>
        <v>341.1028571428572</v>
      </c>
      <c r="J297" s="28">
        <f t="shared" si="4"/>
        <v>34.11</v>
      </c>
      <c r="K297" s="28">
        <f t="shared" si="6"/>
        <v>68.22</v>
      </c>
      <c r="L297" s="19" t="s">
        <v>707</v>
      </c>
    </row>
    <row r="298" spans="1:12" ht="14.25">
      <c r="A298" s="25">
        <v>53</v>
      </c>
      <c r="B298" s="26" t="s">
        <v>720</v>
      </c>
      <c r="C298" s="26" t="s">
        <v>51</v>
      </c>
      <c r="D298" s="26" t="s">
        <v>343</v>
      </c>
      <c r="E298" s="26" t="s">
        <v>344</v>
      </c>
      <c r="F298" s="26" t="s">
        <v>209</v>
      </c>
      <c r="G298" s="27">
        <v>1</v>
      </c>
      <c r="H298" s="28">
        <v>345.74250000000001</v>
      </c>
      <c r="I298" s="28">
        <f t="shared" si="5"/>
        <v>345.74250000000001</v>
      </c>
      <c r="J298" s="28">
        <f t="shared" si="4"/>
        <v>69.150000000000006</v>
      </c>
      <c r="K298" s="28">
        <f t="shared" si="6"/>
        <v>69.150000000000006</v>
      </c>
      <c r="L298" s="19" t="s">
        <v>707</v>
      </c>
    </row>
    <row r="299" spans="1:12" ht="14.25">
      <c r="A299" s="25">
        <v>53</v>
      </c>
      <c r="B299" s="26" t="s">
        <v>720</v>
      </c>
      <c r="C299" s="26" t="s">
        <v>51</v>
      </c>
      <c r="D299" s="26" t="s">
        <v>406</v>
      </c>
      <c r="E299" s="26" t="s">
        <v>407</v>
      </c>
      <c r="F299" s="26" t="s">
        <v>209</v>
      </c>
      <c r="G299" s="27">
        <v>2</v>
      </c>
      <c r="H299" s="28">
        <v>287.06888888888886</v>
      </c>
      <c r="I299" s="28">
        <f t="shared" si="5"/>
        <v>574.13777777777773</v>
      </c>
      <c r="J299" s="28">
        <f t="shared" si="4"/>
        <v>57.41</v>
      </c>
      <c r="K299" s="28">
        <f t="shared" si="6"/>
        <v>114.82</v>
      </c>
      <c r="L299" s="19" t="s">
        <v>707</v>
      </c>
    </row>
    <row r="300" spans="1:12" ht="14.25">
      <c r="A300" s="25">
        <v>53</v>
      </c>
      <c r="B300" s="26" t="s">
        <v>720</v>
      </c>
      <c r="C300" s="26" t="s">
        <v>51</v>
      </c>
      <c r="D300" s="26" t="s">
        <v>190</v>
      </c>
      <c r="E300" s="26" t="s">
        <v>191</v>
      </c>
      <c r="F300" s="26" t="s">
        <v>192</v>
      </c>
      <c r="G300" s="27">
        <v>1</v>
      </c>
      <c r="H300" s="28">
        <v>70.470957446808512</v>
      </c>
      <c r="I300" s="28">
        <f t="shared" si="5"/>
        <v>70.470957446808512</v>
      </c>
      <c r="J300" s="28">
        <f t="shared" si="4"/>
        <v>14.09</v>
      </c>
      <c r="K300" s="28">
        <f t="shared" si="6"/>
        <v>14.09</v>
      </c>
      <c r="L300" s="19" t="s">
        <v>707</v>
      </c>
    </row>
    <row r="301" spans="1:12" ht="14.25">
      <c r="A301" s="25">
        <v>53</v>
      </c>
      <c r="B301" s="26" t="s">
        <v>720</v>
      </c>
      <c r="C301" s="26" t="s">
        <v>51</v>
      </c>
      <c r="D301" s="26" t="s">
        <v>296</v>
      </c>
      <c r="E301" s="26" t="s">
        <v>297</v>
      </c>
      <c r="F301" s="26" t="s">
        <v>298</v>
      </c>
      <c r="G301" s="27">
        <v>1</v>
      </c>
      <c r="H301" s="28">
        <v>53.642499999999998</v>
      </c>
      <c r="I301" s="28">
        <f t="shared" si="5"/>
        <v>53.642499999999998</v>
      </c>
      <c r="J301" s="28">
        <f t="shared" si="4"/>
        <v>10.73</v>
      </c>
      <c r="K301" s="28">
        <f t="shared" si="6"/>
        <v>10.73</v>
      </c>
      <c r="L301" s="19" t="s">
        <v>707</v>
      </c>
    </row>
    <row r="302" spans="1:12" ht="14.25">
      <c r="A302" s="25">
        <v>53</v>
      </c>
      <c r="B302" s="26" t="s">
        <v>720</v>
      </c>
      <c r="C302" s="26" t="s">
        <v>51</v>
      </c>
      <c r="D302" s="26" t="s">
        <v>131</v>
      </c>
      <c r="E302" s="26" t="s">
        <v>132</v>
      </c>
      <c r="F302" s="26" t="s">
        <v>133</v>
      </c>
      <c r="G302" s="27">
        <v>1</v>
      </c>
      <c r="H302" s="28">
        <v>36.567857142857143</v>
      </c>
      <c r="I302" s="28">
        <f t="shared" si="5"/>
        <v>36.567857142857143</v>
      </c>
      <c r="J302" s="28">
        <f t="shared" si="4"/>
        <v>7.31</v>
      </c>
      <c r="K302" s="28">
        <f t="shared" si="6"/>
        <v>7.31</v>
      </c>
      <c r="L302" s="19" t="s">
        <v>707</v>
      </c>
    </row>
    <row r="303" spans="1:12" ht="14.25">
      <c r="A303" s="25">
        <v>53</v>
      </c>
      <c r="B303" s="26" t="s">
        <v>720</v>
      </c>
      <c r="C303" s="26" t="s">
        <v>51</v>
      </c>
      <c r="D303" s="26" t="s">
        <v>213</v>
      </c>
      <c r="E303" s="26" t="s">
        <v>214</v>
      </c>
      <c r="F303" s="26" t="s">
        <v>139</v>
      </c>
      <c r="G303" s="27">
        <v>1</v>
      </c>
      <c r="H303" s="28">
        <v>133.71</v>
      </c>
      <c r="I303" s="28">
        <f t="shared" si="5"/>
        <v>133.71</v>
      </c>
      <c r="J303" s="28">
        <f t="shared" si="4"/>
        <v>26.74</v>
      </c>
      <c r="K303" s="28">
        <f t="shared" si="6"/>
        <v>26.74</v>
      </c>
      <c r="L303" s="19" t="s">
        <v>707</v>
      </c>
    </row>
    <row r="304" spans="1:12" ht="14.25">
      <c r="A304" s="25">
        <v>53</v>
      </c>
      <c r="B304" s="26" t="s">
        <v>720</v>
      </c>
      <c r="C304" s="26" t="s">
        <v>51</v>
      </c>
      <c r="D304" s="26" t="s">
        <v>137</v>
      </c>
      <c r="E304" s="26" t="s">
        <v>138</v>
      </c>
      <c r="F304" s="26" t="s">
        <v>139</v>
      </c>
      <c r="G304" s="27">
        <v>1</v>
      </c>
      <c r="H304" s="28">
        <v>204.56500000000003</v>
      </c>
      <c r="I304" s="28">
        <f t="shared" si="5"/>
        <v>204.56500000000003</v>
      </c>
      <c r="J304" s="28">
        <f t="shared" si="4"/>
        <v>40.909999999999997</v>
      </c>
      <c r="K304" s="28">
        <f t="shared" si="6"/>
        <v>40.909999999999997</v>
      </c>
      <c r="L304" s="19" t="s">
        <v>707</v>
      </c>
    </row>
    <row r="305" spans="1:12" ht="14.25">
      <c r="A305" s="25">
        <v>53</v>
      </c>
      <c r="B305" s="26" t="s">
        <v>720</v>
      </c>
      <c r="C305" s="26" t="s">
        <v>51</v>
      </c>
      <c r="D305" s="26" t="s">
        <v>250</v>
      </c>
      <c r="E305" s="26" t="s">
        <v>251</v>
      </c>
      <c r="F305" s="26" t="s">
        <v>252</v>
      </c>
      <c r="G305" s="27">
        <v>1</v>
      </c>
      <c r="H305" s="28">
        <v>178.43199999999999</v>
      </c>
      <c r="I305" s="28">
        <f t="shared" si="5"/>
        <v>178.43199999999999</v>
      </c>
      <c r="J305" s="28">
        <f t="shared" si="4"/>
        <v>35.69</v>
      </c>
      <c r="K305" s="28">
        <f t="shared" si="6"/>
        <v>35.69</v>
      </c>
      <c r="L305" s="19" t="s">
        <v>707</v>
      </c>
    </row>
    <row r="306" spans="1:12" ht="14.25">
      <c r="A306" s="25">
        <v>53</v>
      </c>
      <c r="B306" s="26" t="s">
        <v>720</v>
      </c>
      <c r="C306" s="26" t="s">
        <v>51</v>
      </c>
      <c r="D306" s="26" t="s">
        <v>87</v>
      </c>
      <c r="E306" s="26" t="s">
        <v>88</v>
      </c>
      <c r="F306" s="26" t="s">
        <v>86</v>
      </c>
      <c r="G306" s="27">
        <v>6</v>
      </c>
      <c r="H306" s="28">
        <v>152.71013513513512</v>
      </c>
      <c r="I306" s="28">
        <f t="shared" si="5"/>
        <v>916.26081081081065</v>
      </c>
      <c r="J306" s="28">
        <f t="shared" si="4"/>
        <v>30.54</v>
      </c>
      <c r="K306" s="28">
        <f t="shared" si="6"/>
        <v>183.24</v>
      </c>
      <c r="L306" s="19" t="s">
        <v>707</v>
      </c>
    </row>
    <row r="307" spans="1:12" ht="14.25">
      <c r="A307" s="25">
        <v>63</v>
      </c>
      <c r="B307" s="26" t="s">
        <v>723</v>
      </c>
      <c r="C307" s="26" t="s">
        <v>351</v>
      </c>
      <c r="D307" s="26" t="s">
        <v>797</v>
      </c>
      <c r="E307" s="26" t="s">
        <v>798</v>
      </c>
      <c r="F307" s="26" t="s">
        <v>457</v>
      </c>
      <c r="G307" s="27">
        <v>1</v>
      </c>
      <c r="H307" s="28">
        <v>110.5228</v>
      </c>
      <c r="I307" s="28">
        <f t="shared" si="5"/>
        <v>110.5228</v>
      </c>
      <c r="J307" s="28">
        <f t="shared" ref="J307:J551" si="7">ROUND(H307*0.1,2)</f>
        <v>11.05</v>
      </c>
      <c r="K307" s="28">
        <f t="shared" si="6"/>
        <v>11.05</v>
      </c>
      <c r="L307" s="19" t="s">
        <v>707</v>
      </c>
    </row>
    <row r="308" spans="1:12" ht="14.25">
      <c r="A308" s="25">
        <v>63</v>
      </c>
      <c r="B308" s="26" t="s">
        <v>723</v>
      </c>
      <c r="C308" s="26" t="s">
        <v>351</v>
      </c>
      <c r="D308" s="26" t="s">
        <v>646</v>
      </c>
      <c r="E308" s="26" t="s">
        <v>647</v>
      </c>
      <c r="F308" s="26" t="s">
        <v>457</v>
      </c>
      <c r="G308" s="27">
        <v>1</v>
      </c>
      <c r="H308" s="28">
        <v>99</v>
      </c>
      <c r="I308" s="28">
        <f t="shared" si="5"/>
        <v>99</v>
      </c>
      <c r="J308" s="28">
        <f t="shared" si="7"/>
        <v>9.9</v>
      </c>
      <c r="K308" s="28">
        <f t="shared" si="6"/>
        <v>9.9</v>
      </c>
      <c r="L308" s="19" t="s">
        <v>707</v>
      </c>
    </row>
    <row r="309" spans="1:12" ht="14.25">
      <c r="A309" s="25">
        <v>63</v>
      </c>
      <c r="B309" s="26" t="s">
        <v>723</v>
      </c>
      <c r="C309" s="26" t="s">
        <v>351</v>
      </c>
      <c r="D309" s="26" t="s">
        <v>648</v>
      </c>
      <c r="E309" s="26" t="s">
        <v>649</v>
      </c>
      <c r="F309" s="26" t="s">
        <v>457</v>
      </c>
      <c r="G309" s="27">
        <v>1</v>
      </c>
      <c r="H309" s="28">
        <v>149.69384615384615</v>
      </c>
      <c r="I309" s="28">
        <f t="shared" si="5"/>
        <v>149.69384615384615</v>
      </c>
      <c r="J309" s="28">
        <f t="shared" si="7"/>
        <v>14.97</v>
      </c>
      <c r="K309" s="28">
        <f t="shared" si="6"/>
        <v>14.97</v>
      </c>
      <c r="L309" s="19" t="s">
        <v>707</v>
      </c>
    </row>
    <row r="310" spans="1:12" ht="14.25">
      <c r="A310" s="25">
        <v>63</v>
      </c>
      <c r="B310" s="26" t="s">
        <v>723</v>
      </c>
      <c r="C310" s="26" t="s">
        <v>351</v>
      </c>
      <c r="D310" s="26" t="s">
        <v>799</v>
      </c>
      <c r="E310" s="26" t="s">
        <v>800</v>
      </c>
      <c r="F310" s="26" t="s">
        <v>457</v>
      </c>
      <c r="G310" s="27">
        <v>1</v>
      </c>
      <c r="H310" s="28">
        <v>144.55000000000001</v>
      </c>
      <c r="I310" s="28">
        <f t="shared" si="5"/>
        <v>144.55000000000001</v>
      </c>
      <c r="J310" s="28">
        <f t="shared" si="7"/>
        <v>14.46</v>
      </c>
      <c r="K310" s="28">
        <f t="shared" si="6"/>
        <v>14.46</v>
      </c>
      <c r="L310" s="19" t="s">
        <v>707</v>
      </c>
    </row>
    <row r="311" spans="1:12" ht="14.25">
      <c r="A311" s="25">
        <v>63</v>
      </c>
      <c r="B311" s="26" t="s">
        <v>723</v>
      </c>
      <c r="C311" s="26" t="s">
        <v>351</v>
      </c>
      <c r="D311" s="26" t="s">
        <v>801</v>
      </c>
      <c r="E311" s="26" t="s">
        <v>802</v>
      </c>
      <c r="F311" s="26" t="s">
        <v>457</v>
      </c>
      <c r="G311" s="27">
        <v>15</v>
      </c>
      <c r="H311" s="28">
        <v>196.90571428571428</v>
      </c>
      <c r="I311" s="28">
        <f t="shared" si="5"/>
        <v>2953.5857142857144</v>
      </c>
      <c r="J311" s="28">
        <f t="shared" si="7"/>
        <v>19.690000000000001</v>
      </c>
      <c r="K311" s="28">
        <f t="shared" si="6"/>
        <v>295.35000000000002</v>
      </c>
      <c r="L311" s="19" t="s">
        <v>707</v>
      </c>
    </row>
    <row r="312" spans="1:12" ht="14.25">
      <c r="A312" s="25">
        <v>63</v>
      </c>
      <c r="B312" s="26" t="s">
        <v>723</v>
      </c>
      <c r="C312" s="26" t="s">
        <v>351</v>
      </c>
      <c r="D312" s="26" t="s">
        <v>467</v>
      </c>
      <c r="E312" s="26" t="s">
        <v>468</v>
      </c>
      <c r="F312" s="26" t="s">
        <v>457</v>
      </c>
      <c r="G312" s="27">
        <v>3</v>
      </c>
      <c r="H312" s="28">
        <v>215.37416666666664</v>
      </c>
      <c r="I312" s="28">
        <f t="shared" si="5"/>
        <v>646.12249999999995</v>
      </c>
      <c r="J312" s="28">
        <f t="shared" si="7"/>
        <v>21.54</v>
      </c>
      <c r="K312" s="28">
        <f t="shared" si="6"/>
        <v>64.62</v>
      </c>
      <c r="L312" s="19" t="s">
        <v>707</v>
      </c>
    </row>
    <row r="313" spans="1:12" ht="14.25">
      <c r="A313" s="25">
        <v>63</v>
      </c>
      <c r="B313" s="26" t="s">
        <v>723</v>
      </c>
      <c r="C313" s="26" t="s">
        <v>351</v>
      </c>
      <c r="D313" s="26" t="s">
        <v>469</v>
      </c>
      <c r="E313" s="26" t="s">
        <v>470</v>
      </c>
      <c r="F313" s="26" t="s">
        <v>457</v>
      </c>
      <c r="G313" s="27">
        <v>7</v>
      </c>
      <c r="H313" s="28">
        <v>293.9793548387097</v>
      </c>
      <c r="I313" s="28">
        <f t="shared" si="5"/>
        <v>2057.8554838709679</v>
      </c>
      <c r="J313" s="28">
        <f t="shared" si="7"/>
        <v>29.4</v>
      </c>
      <c r="K313" s="28">
        <f t="shared" si="6"/>
        <v>205.79999999999998</v>
      </c>
      <c r="L313" s="19" t="s">
        <v>707</v>
      </c>
    </row>
    <row r="314" spans="1:12" ht="14.25">
      <c r="A314" s="25">
        <v>63</v>
      </c>
      <c r="B314" s="26" t="s">
        <v>723</v>
      </c>
      <c r="C314" s="26" t="s">
        <v>351</v>
      </c>
      <c r="D314" s="26" t="s">
        <v>803</v>
      </c>
      <c r="E314" s="26" t="s">
        <v>804</v>
      </c>
      <c r="F314" s="26" t="s">
        <v>457</v>
      </c>
      <c r="G314" s="27">
        <v>7</v>
      </c>
      <c r="H314" s="28">
        <v>252.42200000000003</v>
      </c>
      <c r="I314" s="28">
        <f t="shared" si="5"/>
        <v>1766.9540000000002</v>
      </c>
      <c r="J314" s="28">
        <f t="shared" si="7"/>
        <v>25.24</v>
      </c>
      <c r="K314" s="28">
        <f t="shared" si="6"/>
        <v>176.67999999999998</v>
      </c>
      <c r="L314" s="19" t="s">
        <v>707</v>
      </c>
    </row>
    <row r="315" spans="1:12" ht="14.25">
      <c r="A315" s="25">
        <v>63</v>
      </c>
      <c r="B315" s="26" t="s">
        <v>723</v>
      </c>
      <c r="C315" s="26" t="s">
        <v>351</v>
      </c>
      <c r="D315" s="26" t="s">
        <v>805</v>
      </c>
      <c r="E315" s="26" t="s">
        <v>806</v>
      </c>
      <c r="F315" s="26" t="s">
        <v>457</v>
      </c>
      <c r="G315" s="27">
        <v>10</v>
      </c>
      <c r="H315" s="28">
        <v>212.79615026595744</v>
      </c>
      <c r="I315" s="28">
        <f t="shared" si="5"/>
        <v>2127.9615026595743</v>
      </c>
      <c r="J315" s="28">
        <f t="shared" si="7"/>
        <v>21.28</v>
      </c>
      <c r="K315" s="28">
        <f t="shared" si="6"/>
        <v>212.8</v>
      </c>
      <c r="L315" s="19" t="s">
        <v>707</v>
      </c>
    </row>
    <row r="316" spans="1:12" ht="14.25">
      <c r="A316" s="25">
        <v>83</v>
      </c>
      <c r="B316" s="26" t="s">
        <v>724</v>
      </c>
      <c r="C316" s="26" t="s">
        <v>351</v>
      </c>
      <c r="D316" s="26" t="s">
        <v>807</v>
      </c>
      <c r="E316" s="26" t="s">
        <v>808</v>
      </c>
      <c r="F316" s="26" t="s">
        <v>809</v>
      </c>
      <c r="G316" s="27">
        <v>2</v>
      </c>
      <c r="H316" s="28">
        <v>99</v>
      </c>
      <c r="I316" s="28">
        <f t="shared" si="5"/>
        <v>198</v>
      </c>
      <c r="J316" s="28">
        <f t="shared" si="7"/>
        <v>9.9</v>
      </c>
      <c r="K316" s="28">
        <f t="shared" si="6"/>
        <v>19.8</v>
      </c>
      <c r="L316" s="19" t="s">
        <v>707</v>
      </c>
    </row>
    <row r="317" spans="1:12" ht="14.25">
      <c r="A317" s="25">
        <v>83</v>
      </c>
      <c r="B317" s="26" t="s">
        <v>724</v>
      </c>
      <c r="C317" s="26" t="s">
        <v>351</v>
      </c>
      <c r="D317" s="26" t="s">
        <v>507</v>
      </c>
      <c r="E317" s="26" t="s">
        <v>508</v>
      </c>
      <c r="F317" s="26" t="s">
        <v>457</v>
      </c>
      <c r="G317" s="27">
        <v>1</v>
      </c>
      <c r="H317" s="28">
        <v>252.64</v>
      </c>
      <c r="I317" s="28">
        <f t="shared" si="5"/>
        <v>252.64</v>
      </c>
      <c r="J317" s="28">
        <f t="shared" si="7"/>
        <v>25.26</v>
      </c>
      <c r="K317" s="28">
        <f t="shared" si="6"/>
        <v>25.26</v>
      </c>
      <c r="L317" s="19" t="s">
        <v>707</v>
      </c>
    </row>
    <row r="318" spans="1:12" ht="14.25">
      <c r="A318" s="25">
        <v>83</v>
      </c>
      <c r="B318" s="26" t="s">
        <v>724</v>
      </c>
      <c r="C318" s="26" t="s">
        <v>351</v>
      </c>
      <c r="D318" s="26" t="s">
        <v>810</v>
      </c>
      <c r="E318" s="26" t="s">
        <v>811</v>
      </c>
      <c r="F318" s="26" t="s">
        <v>423</v>
      </c>
      <c r="G318" s="27">
        <v>4</v>
      </c>
      <c r="H318" s="28">
        <v>205.33802197802197</v>
      </c>
      <c r="I318" s="28">
        <f t="shared" si="5"/>
        <v>821.35208791208788</v>
      </c>
      <c r="J318" s="28">
        <f t="shared" si="7"/>
        <v>20.53</v>
      </c>
      <c r="K318" s="28">
        <f t="shared" si="6"/>
        <v>82.12</v>
      </c>
      <c r="L318" s="19" t="s">
        <v>707</v>
      </c>
    </row>
    <row r="319" spans="1:12" ht="14.25">
      <c r="A319" s="25">
        <v>83</v>
      </c>
      <c r="B319" s="26" t="s">
        <v>724</v>
      </c>
      <c r="C319" s="26" t="s">
        <v>351</v>
      </c>
      <c r="D319" s="26" t="s">
        <v>450</v>
      </c>
      <c r="E319" s="26" t="s">
        <v>451</v>
      </c>
      <c r="F319" s="26" t="s">
        <v>423</v>
      </c>
      <c r="G319" s="27">
        <v>3</v>
      </c>
      <c r="H319" s="28">
        <v>219.02131578947368</v>
      </c>
      <c r="I319" s="28">
        <f t="shared" si="5"/>
        <v>657.06394736842105</v>
      </c>
      <c r="J319" s="28">
        <f t="shared" si="7"/>
        <v>21.9</v>
      </c>
      <c r="K319" s="28">
        <f t="shared" si="6"/>
        <v>65.699999999999989</v>
      </c>
      <c r="L319" s="19" t="s">
        <v>707</v>
      </c>
    </row>
    <row r="320" spans="1:12" ht="14.25">
      <c r="A320" s="25">
        <v>83</v>
      </c>
      <c r="B320" s="26" t="s">
        <v>724</v>
      </c>
      <c r="C320" s="26" t="s">
        <v>351</v>
      </c>
      <c r="D320" s="26" t="s">
        <v>452</v>
      </c>
      <c r="E320" s="26" t="s">
        <v>453</v>
      </c>
      <c r="F320" s="26" t="s">
        <v>454</v>
      </c>
      <c r="G320" s="27">
        <v>1</v>
      </c>
      <c r="H320" s="28">
        <v>187.20875000000001</v>
      </c>
      <c r="I320" s="28">
        <f t="shared" si="5"/>
        <v>187.20875000000001</v>
      </c>
      <c r="J320" s="28">
        <f t="shared" si="7"/>
        <v>18.72</v>
      </c>
      <c r="K320" s="28">
        <f t="shared" si="6"/>
        <v>18.72</v>
      </c>
      <c r="L320" s="19" t="s">
        <v>707</v>
      </c>
    </row>
    <row r="321" spans="1:12" ht="14.25">
      <c r="A321" s="25">
        <v>83</v>
      </c>
      <c r="B321" s="26" t="s">
        <v>724</v>
      </c>
      <c r="C321" s="26" t="s">
        <v>351</v>
      </c>
      <c r="D321" s="26" t="s">
        <v>812</v>
      </c>
      <c r="E321" s="26" t="s">
        <v>813</v>
      </c>
      <c r="F321" s="26" t="s">
        <v>460</v>
      </c>
      <c r="G321" s="27">
        <v>1</v>
      </c>
      <c r="H321" s="28">
        <v>179.99</v>
      </c>
      <c r="I321" s="28">
        <f t="shared" si="5"/>
        <v>179.99</v>
      </c>
      <c r="J321" s="28">
        <f t="shared" si="7"/>
        <v>18</v>
      </c>
      <c r="K321" s="28">
        <f t="shared" si="6"/>
        <v>18</v>
      </c>
      <c r="L321" s="19" t="s">
        <v>707</v>
      </c>
    </row>
    <row r="322" spans="1:12" ht="14.25">
      <c r="A322" s="25">
        <v>83</v>
      </c>
      <c r="B322" s="26" t="s">
        <v>724</v>
      </c>
      <c r="C322" s="26" t="s">
        <v>351</v>
      </c>
      <c r="D322" s="26" t="s">
        <v>679</v>
      </c>
      <c r="E322" s="26" t="s">
        <v>680</v>
      </c>
      <c r="F322" s="26" t="s">
        <v>457</v>
      </c>
      <c r="G322" s="27">
        <v>1</v>
      </c>
      <c r="H322" s="28">
        <v>165.13749999999999</v>
      </c>
      <c r="I322" s="28">
        <f t="shared" si="5"/>
        <v>165.13749999999999</v>
      </c>
      <c r="J322" s="28">
        <f t="shared" si="7"/>
        <v>16.510000000000002</v>
      </c>
      <c r="K322" s="28">
        <f t="shared" si="6"/>
        <v>16.510000000000002</v>
      </c>
      <c r="L322" s="19" t="s">
        <v>707</v>
      </c>
    </row>
    <row r="323" spans="1:12" ht="14.25">
      <c r="A323" s="25">
        <v>83</v>
      </c>
      <c r="B323" s="26" t="s">
        <v>724</v>
      </c>
      <c r="C323" s="26" t="s">
        <v>351</v>
      </c>
      <c r="D323" s="26" t="s">
        <v>814</v>
      </c>
      <c r="E323" s="26" t="s">
        <v>815</v>
      </c>
      <c r="F323" s="26" t="s">
        <v>460</v>
      </c>
      <c r="G323" s="27">
        <v>1</v>
      </c>
      <c r="H323" s="28">
        <v>160</v>
      </c>
      <c r="I323" s="28">
        <f t="shared" si="5"/>
        <v>160</v>
      </c>
      <c r="J323" s="28">
        <f t="shared" si="7"/>
        <v>16</v>
      </c>
      <c r="K323" s="28">
        <f t="shared" si="6"/>
        <v>16</v>
      </c>
      <c r="L323" s="19" t="s">
        <v>707</v>
      </c>
    </row>
    <row r="324" spans="1:12" ht="14.25">
      <c r="A324" s="25">
        <v>83</v>
      </c>
      <c r="B324" s="26" t="s">
        <v>724</v>
      </c>
      <c r="C324" s="26" t="s">
        <v>351</v>
      </c>
      <c r="D324" s="26" t="s">
        <v>816</v>
      </c>
      <c r="E324" s="26" t="s">
        <v>817</v>
      </c>
      <c r="F324" s="26" t="s">
        <v>423</v>
      </c>
      <c r="G324" s="27">
        <v>2</v>
      </c>
      <c r="H324" s="28">
        <v>202.16499999999999</v>
      </c>
      <c r="I324" s="28">
        <f t="shared" si="5"/>
        <v>404.33</v>
      </c>
      <c r="J324" s="28">
        <f t="shared" si="7"/>
        <v>20.22</v>
      </c>
      <c r="K324" s="28">
        <f t="shared" si="6"/>
        <v>40.44</v>
      </c>
      <c r="L324" s="19" t="s">
        <v>707</v>
      </c>
    </row>
    <row r="325" spans="1:12" ht="14.25">
      <c r="A325" s="25">
        <v>83</v>
      </c>
      <c r="B325" s="26" t="s">
        <v>724</v>
      </c>
      <c r="C325" s="26" t="s">
        <v>351</v>
      </c>
      <c r="D325" s="26" t="s">
        <v>469</v>
      </c>
      <c r="E325" s="26" t="s">
        <v>470</v>
      </c>
      <c r="F325" s="26" t="s">
        <v>457</v>
      </c>
      <c r="G325" s="27">
        <v>3</v>
      </c>
      <c r="H325" s="28">
        <v>293.9793548387097</v>
      </c>
      <c r="I325" s="28">
        <f t="shared" si="5"/>
        <v>881.93806451612909</v>
      </c>
      <c r="J325" s="28">
        <f t="shared" si="7"/>
        <v>29.4</v>
      </c>
      <c r="K325" s="28">
        <f t="shared" si="6"/>
        <v>88.199999999999989</v>
      </c>
      <c r="L325" s="19" t="s">
        <v>707</v>
      </c>
    </row>
    <row r="326" spans="1:12" ht="14.25">
      <c r="A326" s="25">
        <v>83</v>
      </c>
      <c r="B326" s="26" t="s">
        <v>724</v>
      </c>
      <c r="C326" s="26" t="s">
        <v>351</v>
      </c>
      <c r="D326" s="26" t="s">
        <v>471</v>
      </c>
      <c r="E326" s="26" t="s">
        <v>472</v>
      </c>
      <c r="F326" s="26" t="s">
        <v>423</v>
      </c>
      <c r="G326" s="27">
        <v>2</v>
      </c>
      <c r="H326" s="28">
        <v>304.10346938775507</v>
      </c>
      <c r="I326" s="28">
        <f t="shared" si="5"/>
        <v>608.20693877551014</v>
      </c>
      <c r="J326" s="28">
        <f t="shared" si="7"/>
        <v>30.41</v>
      </c>
      <c r="K326" s="28">
        <f t="shared" si="6"/>
        <v>60.82</v>
      </c>
      <c r="L326" s="19" t="s">
        <v>707</v>
      </c>
    </row>
    <row r="327" spans="1:12" ht="14.25">
      <c r="A327" s="25">
        <v>83</v>
      </c>
      <c r="B327" s="26" t="s">
        <v>724</v>
      </c>
      <c r="C327" s="26" t="s">
        <v>351</v>
      </c>
      <c r="D327" s="26" t="s">
        <v>818</v>
      </c>
      <c r="E327" s="26" t="s">
        <v>819</v>
      </c>
      <c r="F327" s="26" t="s">
        <v>460</v>
      </c>
      <c r="G327" s="27">
        <v>5</v>
      </c>
      <c r="H327" s="28">
        <v>329.95</v>
      </c>
      <c r="I327" s="28">
        <f t="shared" si="5"/>
        <v>1649.75</v>
      </c>
      <c r="J327" s="28">
        <f t="shared" si="7"/>
        <v>33</v>
      </c>
      <c r="K327" s="28">
        <f t="shared" si="6"/>
        <v>165</v>
      </c>
      <c r="L327" s="19" t="s">
        <v>707</v>
      </c>
    </row>
    <row r="328" spans="1:12" ht="14.25">
      <c r="A328" s="25">
        <v>83</v>
      </c>
      <c r="B328" s="26" t="s">
        <v>724</v>
      </c>
      <c r="C328" s="26" t="s">
        <v>351</v>
      </c>
      <c r="D328" s="26" t="s">
        <v>509</v>
      </c>
      <c r="E328" s="26" t="s">
        <v>510</v>
      </c>
      <c r="F328" s="26" t="s">
        <v>511</v>
      </c>
      <c r="G328" s="27">
        <v>1</v>
      </c>
      <c r="H328" s="28">
        <v>226.1</v>
      </c>
      <c r="I328" s="28">
        <f t="shared" si="5"/>
        <v>226.1</v>
      </c>
      <c r="J328" s="28">
        <f t="shared" si="7"/>
        <v>22.61</v>
      </c>
      <c r="K328" s="28">
        <f t="shared" si="6"/>
        <v>22.61</v>
      </c>
      <c r="L328" s="19" t="s">
        <v>707</v>
      </c>
    </row>
    <row r="329" spans="1:12" ht="14.25">
      <c r="A329" s="25">
        <v>83</v>
      </c>
      <c r="B329" s="26" t="s">
        <v>724</v>
      </c>
      <c r="C329" s="26" t="s">
        <v>351</v>
      </c>
      <c r="D329" s="26" t="s">
        <v>683</v>
      </c>
      <c r="E329" s="26" t="s">
        <v>684</v>
      </c>
      <c r="F329" s="26" t="s">
        <v>685</v>
      </c>
      <c r="G329" s="27">
        <v>1</v>
      </c>
      <c r="H329" s="28">
        <v>154.87166490075583</v>
      </c>
      <c r="I329" s="28">
        <f t="shared" si="5"/>
        <v>154.87166490075583</v>
      </c>
      <c r="J329" s="28">
        <f t="shared" si="7"/>
        <v>15.49</v>
      </c>
      <c r="K329" s="28">
        <f t="shared" si="6"/>
        <v>15.49</v>
      </c>
      <c r="L329" s="19" t="s">
        <v>707</v>
      </c>
    </row>
    <row r="330" spans="1:12" ht="14.25">
      <c r="A330" s="25">
        <v>83</v>
      </c>
      <c r="B330" s="26" t="s">
        <v>724</v>
      </c>
      <c r="C330" s="26" t="s">
        <v>351</v>
      </c>
      <c r="D330" s="26" t="s">
        <v>820</v>
      </c>
      <c r="E330" s="26" t="s">
        <v>821</v>
      </c>
      <c r="F330" s="26" t="s">
        <v>685</v>
      </c>
      <c r="G330" s="27">
        <v>1</v>
      </c>
      <c r="H330" s="28">
        <v>207.16033613445376</v>
      </c>
      <c r="I330" s="28">
        <f t="shared" si="5"/>
        <v>207.16033613445376</v>
      </c>
      <c r="J330" s="28">
        <f t="shared" si="7"/>
        <v>20.72</v>
      </c>
      <c r="K330" s="28">
        <f t="shared" si="6"/>
        <v>20.72</v>
      </c>
      <c r="L330" s="19" t="s">
        <v>707</v>
      </c>
    </row>
    <row r="331" spans="1:12" ht="14.25">
      <c r="A331" s="25">
        <v>83</v>
      </c>
      <c r="B331" s="26" t="s">
        <v>724</v>
      </c>
      <c r="C331" s="26" t="s">
        <v>351</v>
      </c>
      <c r="D331" s="26" t="s">
        <v>822</v>
      </c>
      <c r="E331" s="26" t="s">
        <v>823</v>
      </c>
      <c r="F331" s="26" t="s">
        <v>460</v>
      </c>
      <c r="G331" s="27">
        <v>1</v>
      </c>
      <c r="H331" s="28">
        <v>303.12594760111608</v>
      </c>
      <c r="I331" s="28">
        <f t="shared" si="5"/>
        <v>303.12594760111608</v>
      </c>
      <c r="J331" s="28">
        <f t="shared" si="7"/>
        <v>30.31</v>
      </c>
      <c r="K331" s="28">
        <f t="shared" si="6"/>
        <v>30.31</v>
      </c>
      <c r="L331" s="19" t="s">
        <v>707</v>
      </c>
    </row>
    <row r="332" spans="1:12" ht="14.25">
      <c r="A332" s="25">
        <v>83</v>
      </c>
      <c r="B332" s="26" t="s">
        <v>724</v>
      </c>
      <c r="C332" s="26" t="s">
        <v>351</v>
      </c>
      <c r="D332" s="26" t="s">
        <v>824</v>
      </c>
      <c r="E332" s="26" t="s">
        <v>825</v>
      </c>
      <c r="F332" s="26" t="s">
        <v>423</v>
      </c>
      <c r="G332" s="27">
        <v>1</v>
      </c>
      <c r="H332" s="28">
        <v>114.81422717935476</v>
      </c>
      <c r="I332" s="28">
        <f t="shared" si="5"/>
        <v>114.81422717935476</v>
      </c>
      <c r="J332" s="28">
        <f t="shared" si="7"/>
        <v>11.48</v>
      </c>
      <c r="K332" s="28">
        <f t="shared" si="6"/>
        <v>11.48</v>
      </c>
      <c r="L332" s="19" t="s">
        <v>707</v>
      </c>
    </row>
    <row r="333" spans="1:12" ht="14.25">
      <c r="A333" s="25">
        <v>83</v>
      </c>
      <c r="B333" s="26" t="s">
        <v>724</v>
      </c>
      <c r="C333" s="26" t="s">
        <v>351</v>
      </c>
      <c r="D333" s="26" t="s">
        <v>480</v>
      </c>
      <c r="E333" s="26" t="s">
        <v>481</v>
      </c>
      <c r="F333" s="26" t="s">
        <v>482</v>
      </c>
      <c r="G333" s="27">
        <v>2</v>
      </c>
      <c r="H333" s="28">
        <v>126.65700000000001</v>
      </c>
      <c r="I333" s="28">
        <f t="shared" si="5"/>
        <v>253.31400000000002</v>
      </c>
      <c r="J333" s="28">
        <f t="shared" si="7"/>
        <v>12.67</v>
      </c>
      <c r="K333" s="28">
        <f t="shared" si="6"/>
        <v>25.34</v>
      </c>
      <c r="L333" s="19" t="s">
        <v>707</v>
      </c>
    </row>
    <row r="334" spans="1:12" ht="14.25">
      <c r="A334" s="25">
        <v>83</v>
      </c>
      <c r="B334" s="26" t="s">
        <v>724</v>
      </c>
      <c r="C334" s="26" t="s">
        <v>351</v>
      </c>
      <c r="D334" s="26" t="s">
        <v>826</v>
      </c>
      <c r="E334" s="26" t="s">
        <v>827</v>
      </c>
      <c r="F334" s="26" t="s">
        <v>423</v>
      </c>
      <c r="G334" s="27">
        <v>2</v>
      </c>
      <c r="H334" s="28">
        <v>154.02119363395224</v>
      </c>
      <c r="I334" s="28">
        <f t="shared" si="5"/>
        <v>308.04238726790447</v>
      </c>
      <c r="J334" s="28">
        <f t="shared" si="7"/>
        <v>15.4</v>
      </c>
      <c r="K334" s="28">
        <f t="shared" si="6"/>
        <v>30.8</v>
      </c>
      <c r="L334" s="19" t="s">
        <v>707</v>
      </c>
    </row>
    <row r="335" spans="1:12" ht="14.25">
      <c r="A335" s="25">
        <v>83</v>
      </c>
      <c r="B335" s="26" t="s">
        <v>724</v>
      </c>
      <c r="C335" s="26" t="s">
        <v>351</v>
      </c>
      <c r="D335" s="26" t="s">
        <v>483</v>
      </c>
      <c r="E335" s="26" t="s">
        <v>484</v>
      </c>
      <c r="F335" s="26" t="s">
        <v>485</v>
      </c>
      <c r="G335" s="27">
        <v>3</v>
      </c>
      <c r="H335" s="28">
        <v>220.23102040816326</v>
      </c>
      <c r="I335" s="28">
        <f t="shared" si="5"/>
        <v>660.69306122448984</v>
      </c>
      <c r="J335" s="28">
        <f t="shared" si="7"/>
        <v>22.02</v>
      </c>
      <c r="K335" s="28">
        <f t="shared" si="6"/>
        <v>66.06</v>
      </c>
      <c r="L335" s="19" t="s">
        <v>707</v>
      </c>
    </row>
    <row r="336" spans="1:12" ht="14.25">
      <c r="A336" s="25">
        <v>83</v>
      </c>
      <c r="B336" s="26" t="s">
        <v>724</v>
      </c>
      <c r="C336" s="26" t="s">
        <v>351</v>
      </c>
      <c r="D336" s="26" t="s">
        <v>828</v>
      </c>
      <c r="E336" s="26" t="s">
        <v>829</v>
      </c>
      <c r="F336" s="26" t="s">
        <v>460</v>
      </c>
      <c r="G336" s="27">
        <v>1</v>
      </c>
      <c r="H336" s="28">
        <v>198.88</v>
      </c>
      <c r="I336" s="28">
        <f t="shared" si="5"/>
        <v>198.88</v>
      </c>
      <c r="J336" s="28">
        <f t="shared" si="7"/>
        <v>19.89</v>
      </c>
      <c r="K336" s="28">
        <f t="shared" si="6"/>
        <v>19.89</v>
      </c>
      <c r="L336" s="19" t="s">
        <v>707</v>
      </c>
    </row>
    <row r="337" spans="1:12" ht="14.25">
      <c r="A337" s="25">
        <v>83</v>
      </c>
      <c r="B337" s="26" t="s">
        <v>724</v>
      </c>
      <c r="C337" s="26" t="s">
        <v>351</v>
      </c>
      <c r="D337" s="26" t="s">
        <v>518</v>
      </c>
      <c r="E337" s="26" t="s">
        <v>519</v>
      </c>
      <c r="F337" s="26" t="s">
        <v>520</v>
      </c>
      <c r="G337" s="27">
        <v>1</v>
      </c>
      <c r="H337" s="28">
        <v>238.43375757575762</v>
      </c>
      <c r="I337" s="28">
        <f t="shared" si="5"/>
        <v>238.43375757575762</v>
      </c>
      <c r="J337" s="28">
        <f t="shared" si="7"/>
        <v>23.84</v>
      </c>
      <c r="K337" s="28">
        <f t="shared" si="6"/>
        <v>23.84</v>
      </c>
      <c r="L337" s="19" t="s">
        <v>707</v>
      </c>
    </row>
    <row r="338" spans="1:12" ht="14.25">
      <c r="A338" s="25">
        <v>83</v>
      </c>
      <c r="B338" s="26" t="s">
        <v>724</v>
      </c>
      <c r="C338" s="26" t="s">
        <v>351</v>
      </c>
      <c r="D338" s="26" t="s">
        <v>830</v>
      </c>
      <c r="E338" s="26" t="s">
        <v>831</v>
      </c>
      <c r="F338" s="26" t="s">
        <v>492</v>
      </c>
      <c r="G338" s="27">
        <v>1</v>
      </c>
      <c r="H338" s="28">
        <v>171.0023264613242</v>
      </c>
      <c r="I338" s="28">
        <f t="shared" si="5"/>
        <v>171.0023264613242</v>
      </c>
      <c r="J338" s="28">
        <f t="shared" si="7"/>
        <v>17.100000000000001</v>
      </c>
      <c r="K338" s="28">
        <f t="shared" si="6"/>
        <v>17.100000000000001</v>
      </c>
      <c r="L338" s="19" t="s">
        <v>707</v>
      </c>
    </row>
    <row r="339" spans="1:12" ht="14.25">
      <c r="A339" s="25">
        <v>83</v>
      </c>
      <c r="B339" s="26" t="s">
        <v>724</v>
      </c>
      <c r="C339" s="26" t="s">
        <v>351</v>
      </c>
      <c r="D339" s="26" t="s">
        <v>502</v>
      </c>
      <c r="E339" s="26" t="s">
        <v>503</v>
      </c>
      <c r="F339" s="26" t="s">
        <v>504</v>
      </c>
      <c r="G339" s="27">
        <v>2</v>
      </c>
      <c r="H339" s="28">
        <v>160.87761904761905</v>
      </c>
      <c r="I339" s="28">
        <f t="shared" si="5"/>
        <v>321.7552380952381</v>
      </c>
      <c r="J339" s="28">
        <f t="shared" si="7"/>
        <v>16.09</v>
      </c>
      <c r="K339" s="28">
        <f t="shared" si="6"/>
        <v>32.18</v>
      </c>
      <c r="L339" s="19" t="s">
        <v>707</v>
      </c>
    </row>
    <row r="340" spans="1:12" ht="14.25">
      <c r="A340" s="25">
        <v>83</v>
      </c>
      <c r="B340" s="26" t="s">
        <v>724</v>
      </c>
      <c r="C340" s="26" t="s">
        <v>351</v>
      </c>
      <c r="D340" s="26" t="s">
        <v>521</v>
      </c>
      <c r="E340" s="26" t="s">
        <v>522</v>
      </c>
      <c r="F340" s="26" t="s">
        <v>504</v>
      </c>
      <c r="G340" s="27">
        <v>1</v>
      </c>
      <c r="H340" s="28">
        <v>44.75</v>
      </c>
      <c r="I340" s="28">
        <f t="shared" si="5"/>
        <v>44.75</v>
      </c>
      <c r="J340" s="28">
        <f t="shared" si="7"/>
        <v>4.4800000000000004</v>
      </c>
      <c r="K340" s="28">
        <f t="shared" si="6"/>
        <v>4.4800000000000004</v>
      </c>
      <c r="L340" s="19" t="s">
        <v>707</v>
      </c>
    </row>
    <row r="341" spans="1:12" ht="14.25">
      <c r="A341" s="25">
        <v>86</v>
      </c>
      <c r="B341" s="26" t="s">
        <v>725</v>
      </c>
      <c r="C341" s="26" t="s">
        <v>351</v>
      </c>
      <c r="D341" s="26" t="s">
        <v>450</v>
      </c>
      <c r="E341" s="26" t="s">
        <v>451</v>
      </c>
      <c r="F341" s="26" t="s">
        <v>423</v>
      </c>
      <c r="G341" s="27">
        <v>2</v>
      </c>
      <c r="H341" s="28">
        <v>219.02131578947368</v>
      </c>
      <c r="I341" s="28">
        <f t="shared" si="5"/>
        <v>438.04263157894735</v>
      </c>
      <c r="J341" s="28">
        <f t="shared" si="7"/>
        <v>21.9</v>
      </c>
      <c r="K341" s="28">
        <f t="shared" si="6"/>
        <v>43.8</v>
      </c>
      <c r="L341" s="19" t="s">
        <v>707</v>
      </c>
    </row>
    <row r="342" spans="1:12" ht="14.25">
      <c r="A342" s="25">
        <v>86</v>
      </c>
      <c r="B342" s="26" t="s">
        <v>725</v>
      </c>
      <c r="C342" s="26" t="s">
        <v>351</v>
      </c>
      <c r="D342" s="26" t="s">
        <v>452</v>
      </c>
      <c r="E342" s="26" t="s">
        <v>453</v>
      </c>
      <c r="F342" s="26" t="s">
        <v>454</v>
      </c>
      <c r="G342" s="27">
        <v>1</v>
      </c>
      <c r="H342" s="28">
        <v>187.20875000000001</v>
      </c>
      <c r="I342" s="28">
        <f t="shared" si="5"/>
        <v>187.20875000000001</v>
      </c>
      <c r="J342" s="28">
        <f t="shared" si="7"/>
        <v>18.72</v>
      </c>
      <c r="K342" s="28">
        <f t="shared" si="6"/>
        <v>18.72</v>
      </c>
      <c r="L342" s="19" t="s">
        <v>707</v>
      </c>
    </row>
    <row r="343" spans="1:12" ht="14.25">
      <c r="A343" s="25">
        <v>86</v>
      </c>
      <c r="B343" s="26" t="s">
        <v>725</v>
      </c>
      <c r="C343" s="26" t="s">
        <v>351</v>
      </c>
      <c r="D343" s="26" t="s">
        <v>458</v>
      </c>
      <c r="E343" s="26" t="s">
        <v>459</v>
      </c>
      <c r="F343" s="26" t="s">
        <v>460</v>
      </c>
      <c r="G343" s="27">
        <v>4</v>
      </c>
      <c r="H343" s="28">
        <v>345.81800000000004</v>
      </c>
      <c r="I343" s="28">
        <f t="shared" si="5"/>
        <v>1383.2720000000002</v>
      </c>
      <c r="J343" s="28">
        <f t="shared" si="7"/>
        <v>34.58</v>
      </c>
      <c r="K343" s="28">
        <f t="shared" si="6"/>
        <v>138.32</v>
      </c>
      <c r="L343" s="19" t="s">
        <v>707</v>
      </c>
    </row>
    <row r="344" spans="1:12" ht="14.25">
      <c r="A344" s="25">
        <v>86</v>
      </c>
      <c r="B344" s="26" t="s">
        <v>725</v>
      </c>
      <c r="C344" s="26" t="s">
        <v>351</v>
      </c>
      <c r="D344" s="26" t="s">
        <v>832</v>
      </c>
      <c r="E344" s="26" t="s">
        <v>833</v>
      </c>
      <c r="F344" s="26" t="s">
        <v>460</v>
      </c>
      <c r="G344" s="27">
        <v>1</v>
      </c>
      <c r="H344" s="28">
        <v>255.33</v>
      </c>
      <c r="I344" s="28">
        <f t="shared" si="5"/>
        <v>255.33</v>
      </c>
      <c r="J344" s="28">
        <f t="shared" si="7"/>
        <v>25.53</v>
      </c>
      <c r="K344" s="28">
        <f t="shared" si="6"/>
        <v>25.53</v>
      </c>
      <c r="L344" s="19" t="s">
        <v>707</v>
      </c>
    </row>
    <row r="345" spans="1:12" ht="14.25">
      <c r="A345" s="25">
        <v>86</v>
      </c>
      <c r="B345" s="26" t="s">
        <v>725</v>
      </c>
      <c r="C345" s="26" t="s">
        <v>351</v>
      </c>
      <c r="D345" s="26" t="s">
        <v>834</v>
      </c>
      <c r="E345" s="26" t="s">
        <v>835</v>
      </c>
      <c r="F345" s="26" t="s">
        <v>423</v>
      </c>
      <c r="G345" s="27">
        <v>1</v>
      </c>
      <c r="H345" s="28">
        <v>300.63</v>
      </c>
      <c r="I345" s="28">
        <f t="shared" si="5"/>
        <v>300.63</v>
      </c>
      <c r="J345" s="28">
        <f t="shared" si="7"/>
        <v>30.06</v>
      </c>
      <c r="K345" s="28">
        <f t="shared" si="6"/>
        <v>30.06</v>
      </c>
      <c r="L345" s="19" t="s">
        <v>707</v>
      </c>
    </row>
    <row r="346" spans="1:12" ht="14.25">
      <c r="A346" s="25">
        <v>86</v>
      </c>
      <c r="B346" s="26" t="s">
        <v>725</v>
      </c>
      <c r="C346" s="26" t="s">
        <v>351</v>
      </c>
      <c r="D346" s="26" t="s">
        <v>836</v>
      </c>
      <c r="E346" s="26" t="s">
        <v>837</v>
      </c>
      <c r="F346" s="26" t="s">
        <v>460</v>
      </c>
      <c r="G346" s="27">
        <v>2</v>
      </c>
      <c r="H346" s="28">
        <v>93</v>
      </c>
      <c r="I346" s="28">
        <f t="shared" si="5"/>
        <v>186</v>
      </c>
      <c r="J346" s="28">
        <f t="shared" si="7"/>
        <v>9.3000000000000007</v>
      </c>
      <c r="K346" s="28">
        <f t="shared" si="6"/>
        <v>18.600000000000001</v>
      </c>
      <c r="L346" s="19" t="s">
        <v>707</v>
      </c>
    </row>
    <row r="347" spans="1:12" ht="14.25">
      <c r="A347" s="25">
        <v>86</v>
      </c>
      <c r="B347" s="26" t="s">
        <v>725</v>
      </c>
      <c r="C347" s="26" t="s">
        <v>351</v>
      </c>
      <c r="D347" s="26" t="s">
        <v>469</v>
      </c>
      <c r="E347" s="26" t="s">
        <v>470</v>
      </c>
      <c r="F347" s="26" t="s">
        <v>457</v>
      </c>
      <c r="G347" s="27">
        <v>2</v>
      </c>
      <c r="H347" s="28">
        <v>293.9793548387097</v>
      </c>
      <c r="I347" s="28">
        <f t="shared" si="5"/>
        <v>587.95870967741939</v>
      </c>
      <c r="J347" s="28">
        <f t="shared" si="7"/>
        <v>29.4</v>
      </c>
      <c r="K347" s="28">
        <f t="shared" si="6"/>
        <v>58.8</v>
      </c>
      <c r="L347" s="19" t="s">
        <v>707</v>
      </c>
    </row>
    <row r="348" spans="1:12" ht="14.25">
      <c r="A348" s="25">
        <v>86</v>
      </c>
      <c r="B348" s="26" t="s">
        <v>725</v>
      </c>
      <c r="C348" s="26" t="s">
        <v>351</v>
      </c>
      <c r="D348" s="26" t="s">
        <v>471</v>
      </c>
      <c r="E348" s="26" t="s">
        <v>472</v>
      </c>
      <c r="F348" s="26" t="s">
        <v>423</v>
      </c>
      <c r="G348" s="27">
        <v>1</v>
      </c>
      <c r="H348" s="28">
        <v>304.10346938775507</v>
      </c>
      <c r="I348" s="28">
        <f t="shared" si="5"/>
        <v>304.10346938775507</v>
      </c>
      <c r="J348" s="28">
        <f t="shared" si="7"/>
        <v>30.41</v>
      </c>
      <c r="K348" s="28">
        <f t="shared" si="6"/>
        <v>30.41</v>
      </c>
      <c r="L348" s="19" t="s">
        <v>707</v>
      </c>
    </row>
    <row r="349" spans="1:12" ht="14.25">
      <c r="A349" s="25">
        <v>86</v>
      </c>
      <c r="B349" s="26" t="s">
        <v>725</v>
      </c>
      <c r="C349" s="26" t="s">
        <v>351</v>
      </c>
      <c r="D349" s="26" t="s">
        <v>473</v>
      </c>
      <c r="E349" s="26" t="s">
        <v>474</v>
      </c>
      <c r="F349" s="26" t="s">
        <v>460</v>
      </c>
      <c r="G349" s="27">
        <v>4</v>
      </c>
      <c r="H349" s="28">
        <v>167.48089552238804</v>
      </c>
      <c r="I349" s="28">
        <f t="shared" si="5"/>
        <v>669.92358208955216</v>
      </c>
      <c r="J349" s="28">
        <f t="shared" si="7"/>
        <v>16.75</v>
      </c>
      <c r="K349" s="28">
        <f t="shared" si="6"/>
        <v>67</v>
      </c>
      <c r="L349" s="19" t="s">
        <v>707</v>
      </c>
    </row>
    <row r="350" spans="1:12" ht="14.25">
      <c r="A350" s="25">
        <v>86</v>
      </c>
      <c r="B350" s="26" t="s">
        <v>725</v>
      </c>
      <c r="C350" s="26" t="s">
        <v>351</v>
      </c>
      <c r="D350" s="26" t="s">
        <v>475</v>
      </c>
      <c r="E350" s="26" t="s">
        <v>476</v>
      </c>
      <c r="F350" s="26" t="s">
        <v>423</v>
      </c>
      <c r="G350" s="27">
        <v>1</v>
      </c>
      <c r="H350" s="28">
        <v>275.72083333333336</v>
      </c>
      <c r="I350" s="28">
        <f t="shared" si="5"/>
        <v>275.72083333333336</v>
      </c>
      <c r="J350" s="28">
        <f t="shared" si="7"/>
        <v>27.57</v>
      </c>
      <c r="K350" s="28">
        <f t="shared" si="6"/>
        <v>27.57</v>
      </c>
      <c r="L350" s="19" t="s">
        <v>707</v>
      </c>
    </row>
    <row r="351" spans="1:12" ht="14.25">
      <c r="A351" s="25">
        <v>86</v>
      </c>
      <c r="B351" s="26" t="s">
        <v>725</v>
      </c>
      <c r="C351" s="26" t="s">
        <v>351</v>
      </c>
      <c r="D351" s="26" t="s">
        <v>838</v>
      </c>
      <c r="E351" s="26" t="s">
        <v>839</v>
      </c>
      <c r="F351" s="26" t="s">
        <v>660</v>
      </c>
      <c r="G351" s="27">
        <v>1</v>
      </c>
      <c r="H351" s="28">
        <v>219.53</v>
      </c>
      <c r="I351" s="28">
        <f t="shared" si="5"/>
        <v>219.53</v>
      </c>
      <c r="J351" s="28">
        <f t="shared" si="7"/>
        <v>21.95</v>
      </c>
      <c r="K351" s="28">
        <f t="shared" si="6"/>
        <v>21.95</v>
      </c>
      <c r="L351" s="19" t="s">
        <v>707</v>
      </c>
    </row>
    <row r="352" spans="1:12" ht="14.25">
      <c r="A352" s="25">
        <v>86</v>
      </c>
      <c r="B352" s="26" t="s">
        <v>725</v>
      </c>
      <c r="C352" s="26" t="s">
        <v>351</v>
      </c>
      <c r="D352" s="26" t="s">
        <v>840</v>
      </c>
      <c r="E352" s="26" t="s">
        <v>841</v>
      </c>
      <c r="F352" s="26" t="s">
        <v>685</v>
      </c>
      <c r="G352" s="27">
        <v>1</v>
      </c>
      <c r="H352" s="28">
        <v>206.48225247524752</v>
      </c>
      <c r="I352" s="28">
        <f t="shared" si="5"/>
        <v>206.48225247524752</v>
      </c>
      <c r="J352" s="28">
        <f t="shared" si="7"/>
        <v>20.65</v>
      </c>
      <c r="K352" s="28">
        <f t="shared" si="6"/>
        <v>20.65</v>
      </c>
      <c r="L352" s="19" t="s">
        <v>707</v>
      </c>
    </row>
    <row r="353" spans="1:12" ht="14.25">
      <c r="A353" s="25">
        <v>86</v>
      </c>
      <c r="B353" s="26" t="s">
        <v>725</v>
      </c>
      <c r="C353" s="26" t="s">
        <v>351</v>
      </c>
      <c r="D353" s="26" t="s">
        <v>842</v>
      </c>
      <c r="E353" s="26" t="s">
        <v>843</v>
      </c>
      <c r="F353" s="26" t="s">
        <v>460</v>
      </c>
      <c r="G353" s="27">
        <v>1</v>
      </c>
      <c r="H353" s="28">
        <v>186.69115347018572</v>
      </c>
      <c r="I353" s="28">
        <f t="shared" si="5"/>
        <v>186.69115347018572</v>
      </c>
      <c r="J353" s="28">
        <f t="shared" si="7"/>
        <v>18.670000000000002</v>
      </c>
      <c r="K353" s="28">
        <f t="shared" si="6"/>
        <v>18.670000000000002</v>
      </c>
      <c r="L353" s="19" t="s">
        <v>707</v>
      </c>
    </row>
    <row r="354" spans="1:12" ht="14.25">
      <c r="A354" s="25">
        <v>86</v>
      </c>
      <c r="B354" s="26" t="s">
        <v>725</v>
      </c>
      <c r="C354" s="26" t="s">
        <v>351</v>
      </c>
      <c r="D354" s="26" t="s">
        <v>822</v>
      </c>
      <c r="E354" s="26" t="s">
        <v>823</v>
      </c>
      <c r="F354" s="26" t="s">
        <v>460</v>
      </c>
      <c r="G354" s="27">
        <v>1</v>
      </c>
      <c r="H354" s="28">
        <v>303.12594760111608</v>
      </c>
      <c r="I354" s="28">
        <f t="shared" si="5"/>
        <v>303.12594760111608</v>
      </c>
      <c r="J354" s="28">
        <f t="shared" si="7"/>
        <v>30.31</v>
      </c>
      <c r="K354" s="28">
        <f t="shared" si="6"/>
        <v>30.31</v>
      </c>
      <c r="L354" s="19" t="s">
        <v>707</v>
      </c>
    </row>
    <row r="355" spans="1:12" ht="14.25">
      <c r="A355" s="25">
        <v>86</v>
      </c>
      <c r="B355" s="26" t="s">
        <v>725</v>
      </c>
      <c r="C355" s="26" t="s">
        <v>351</v>
      </c>
      <c r="D355" s="26" t="s">
        <v>477</v>
      </c>
      <c r="E355" s="26" t="s">
        <v>478</v>
      </c>
      <c r="F355" s="26" t="s">
        <v>479</v>
      </c>
      <c r="G355" s="27">
        <v>2</v>
      </c>
      <c r="H355" s="28">
        <v>125.534375</v>
      </c>
      <c r="I355" s="28">
        <f t="shared" si="5"/>
        <v>251.06874999999999</v>
      </c>
      <c r="J355" s="28">
        <f t="shared" si="7"/>
        <v>12.55</v>
      </c>
      <c r="K355" s="28">
        <f t="shared" si="6"/>
        <v>25.1</v>
      </c>
      <c r="L355" s="19" t="s">
        <v>707</v>
      </c>
    </row>
    <row r="356" spans="1:12" ht="14.25">
      <c r="A356" s="25">
        <v>86</v>
      </c>
      <c r="B356" s="26" t="s">
        <v>725</v>
      </c>
      <c r="C356" s="26" t="s">
        <v>351</v>
      </c>
      <c r="D356" s="26" t="s">
        <v>826</v>
      </c>
      <c r="E356" s="26" t="s">
        <v>827</v>
      </c>
      <c r="F356" s="26" t="s">
        <v>423</v>
      </c>
      <c r="G356" s="27">
        <v>1</v>
      </c>
      <c r="H356" s="28">
        <v>154.02119363395224</v>
      </c>
      <c r="I356" s="28">
        <f t="shared" si="5"/>
        <v>154.02119363395224</v>
      </c>
      <c r="J356" s="28">
        <f t="shared" si="7"/>
        <v>15.4</v>
      </c>
      <c r="K356" s="28">
        <f t="shared" si="6"/>
        <v>15.4</v>
      </c>
      <c r="L356" s="19" t="s">
        <v>707</v>
      </c>
    </row>
    <row r="357" spans="1:12" ht="14.25">
      <c r="A357" s="25">
        <v>86</v>
      </c>
      <c r="B357" s="26" t="s">
        <v>725</v>
      </c>
      <c r="C357" s="26" t="s">
        <v>351</v>
      </c>
      <c r="D357" s="26" t="s">
        <v>483</v>
      </c>
      <c r="E357" s="26" t="s">
        <v>484</v>
      </c>
      <c r="F357" s="26" t="s">
        <v>485</v>
      </c>
      <c r="G357" s="27">
        <v>8</v>
      </c>
      <c r="H357" s="28">
        <v>220.23102040816326</v>
      </c>
      <c r="I357" s="28">
        <f t="shared" si="5"/>
        <v>1761.8481632653061</v>
      </c>
      <c r="J357" s="28">
        <f t="shared" si="7"/>
        <v>22.02</v>
      </c>
      <c r="K357" s="28">
        <f t="shared" si="6"/>
        <v>176.16</v>
      </c>
      <c r="L357" s="19" t="s">
        <v>707</v>
      </c>
    </row>
    <row r="358" spans="1:12" ht="14.25">
      <c r="A358" s="25">
        <v>86</v>
      </c>
      <c r="B358" s="26" t="s">
        <v>725</v>
      </c>
      <c r="C358" s="26" t="s">
        <v>351</v>
      </c>
      <c r="D358" s="26" t="s">
        <v>516</v>
      </c>
      <c r="E358" s="26" t="s">
        <v>517</v>
      </c>
      <c r="F358" s="26" t="s">
        <v>460</v>
      </c>
      <c r="G358" s="27">
        <v>2</v>
      </c>
      <c r="H358" s="28">
        <v>116.06686274509805</v>
      </c>
      <c r="I358" s="28">
        <f t="shared" si="5"/>
        <v>232.1337254901961</v>
      </c>
      <c r="J358" s="28">
        <f t="shared" si="7"/>
        <v>11.61</v>
      </c>
      <c r="K358" s="28">
        <f t="shared" si="6"/>
        <v>23.22</v>
      </c>
      <c r="L358" s="19" t="s">
        <v>707</v>
      </c>
    </row>
    <row r="359" spans="1:12" ht="14.25">
      <c r="A359" s="25">
        <v>86</v>
      </c>
      <c r="B359" s="26" t="s">
        <v>725</v>
      </c>
      <c r="C359" s="26" t="s">
        <v>351</v>
      </c>
      <c r="D359" s="26" t="s">
        <v>844</v>
      </c>
      <c r="E359" s="26" t="s">
        <v>845</v>
      </c>
      <c r="F359" s="26" t="s">
        <v>460</v>
      </c>
      <c r="G359" s="27">
        <v>1</v>
      </c>
      <c r="H359" s="28">
        <v>174.48992665036678</v>
      </c>
      <c r="I359" s="28">
        <f t="shared" si="5"/>
        <v>174.48992665036678</v>
      </c>
      <c r="J359" s="28">
        <f t="shared" si="7"/>
        <v>17.45</v>
      </c>
      <c r="K359" s="28">
        <f t="shared" si="6"/>
        <v>17.45</v>
      </c>
      <c r="L359" s="19" t="s">
        <v>707</v>
      </c>
    </row>
    <row r="360" spans="1:12" ht="14.25">
      <c r="A360" s="25">
        <v>86</v>
      </c>
      <c r="B360" s="26" t="s">
        <v>725</v>
      </c>
      <c r="C360" s="26" t="s">
        <v>351</v>
      </c>
      <c r="D360" s="26" t="s">
        <v>488</v>
      </c>
      <c r="E360" s="26" t="s">
        <v>489</v>
      </c>
      <c r="F360" s="26" t="s">
        <v>460</v>
      </c>
      <c r="G360" s="27">
        <v>1</v>
      </c>
      <c r="H360" s="28">
        <v>199.84</v>
      </c>
      <c r="I360" s="28">
        <f t="shared" si="5"/>
        <v>199.84</v>
      </c>
      <c r="J360" s="28">
        <f t="shared" si="7"/>
        <v>19.98</v>
      </c>
      <c r="K360" s="28">
        <f t="shared" si="6"/>
        <v>19.98</v>
      </c>
      <c r="L360" s="19" t="s">
        <v>707</v>
      </c>
    </row>
    <row r="361" spans="1:12" ht="14.25">
      <c r="A361" s="25">
        <v>86</v>
      </c>
      <c r="B361" s="26" t="s">
        <v>725</v>
      </c>
      <c r="C361" s="26" t="s">
        <v>351</v>
      </c>
      <c r="D361" s="26" t="s">
        <v>846</v>
      </c>
      <c r="E361" s="26" t="s">
        <v>847</v>
      </c>
      <c r="F361" s="26" t="s">
        <v>460</v>
      </c>
      <c r="G361" s="27">
        <v>1</v>
      </c>
      <c r="H361" s="28">
        <v>210.69</v>
      </c>
      <c r="I361" s="28">
        <f t="shared" si="5"/>
        <v>210.69</v>
      </c>
      <c r="J361" s="28">
        <f t="shared" si="7"/>
        <v>21.07</v>
      </c>
      <c r="K361" s="28">
        <f t="shared" si="6"/>
        <v>21.07</v>
      </c>
      <c r="L361" s="19" t="s">
        <v>707</v>
      </c>
    </row>
    <row r="362" spans="1:12" ht="14.25">
      <c r="A362" s="25">
        <v>86</v>
      </c>
      <c r="B362" s="26" t="s">
        <v>725</v>
      </c>
      <c r="C362" s="26" t="s">
        <v>351</v>
      </c>
      <c r="D362" s="26" t="s">
        <v>490</v>
      </c>
      <c r="E362" s="26" t="s">
        <v>491</v>
      </c>
      <c r="F362" s="26" t="s">
        <v>492</v>
      </c>
      <c r="G362" s="27">
        <v>1</v>
      </c>
      <c r="H362" s="28">
        <v>163.09399999999999</v>
      </c>
      <c r="I362" s="28">
        <f t="shared" si="5"/>
        <v>163.09399999999999</v>
      </c>
      <c r="J362" s="28">
        <f t="shared" si="7"/>
        <v>16.309999999999999</v>
      </c>
      <c r="K362" s="28">
        <f t="shared" si="6"/>
        <v>16.309999999999999</v>
      </c>
      <c r="L362" s="19" t="s">
        <v>707</v>
      </c>
    </row>
    <row r="363" spans="1:12" ht="14.25">
      <c r="A363" s="25">
        <v>86</v>
      </c>
      <c r="B363" s="26" t="s">
        <v>725</v>
      </c>
      <c r="C363" s="26" t="s">
        <v>351</v>
      </c>
      <c r="D363" s="26" t="s">
        <v>848</v>
      </c>
      <c r="E363" s="26" t="s">
        <v>849</v>
      </c>
      <c r="F363" s="26" t="s">
        <v>492</v>
      </c>
      <c r="G363" s="27">
        <v>1</v>
      </c>
      <c r="H363" s="28">
        <v>184.31480769230768</v>
      </c>
      <c r="I363" s="28">
        <f t="shared" si="5"/>
        <v>184.31480769230768</v>
      </c>
      <c r="J363" s="28">
        <f t="shared" si="7"/>
        <v>18.43</v>
      </c>
      <c r="K363" s="28">
        <f t="shared" si="6"/>
        <v>18.43</v>
      </c>
      <c r="L363" s="19" t="s">
        <v>707</v>
      </c>
    </row>
    <row r="364" spans="1:12" ht="14.25">
      <c r="A364" s="25">
        <v>86</v>
      </c>
      <c r="B364" s="26" t="s">
        <v>725</v>
      </c>
      <c r="C364" s="26" t="s">
        <v>351</v>
      </c>
      <c r="D364" s="26" t="s">
        <v>502</v>
      </c>
      <c r="E364" s="26" t="s">
        <v>503</v>
      </c>
      <c r="F364" s="26" t="s">
        <v>504</v>
      </c>
      <c r="G364" s="27">
        <v>3</v>
      </c>
      <c r="H364" s="28">
        <v>160.87761904761905</v>
      </c>
      <c r="I364" s="28">
        <f t="shared" si="5"/>
        <v>482.63285714285712</v>
      </c>
      <c r="J364" s="28">
        <f t="shared" si="7"/>
        <v>16.09</v>
      </c>
      <c r="K364" s="28">
        <f t="shared" si="6"/>
        <v>48.269999999999996</v>
      </c>
      <c r="L364" s="19" t="s">
        <v>707</v>
      </c>
    </row>
    <row r="365" spans="1:12" ht="14.25">
      <c r="A365" s="25">
        <v>94</v>
      </c>
      <c r="B365" s="26" t="s">
        <v>726</v>
      </c>
      <c r="C365" s="26" t="s">
        <v>351</v>
      </c>
      <c r="D365" s="26" t="s">
        <v>807</v>
      </c>
      <c r="E365" s="26" t="s">
        <v>808</v>
      </c>
      <c r="F365" s="26" t="s">
        <v>809</v>
      </c>
      <c r="G365" s="27">
        <v>1</v>
      </c>
      <c r="H365" s="28">
        <v>99</v>
      </c>
      <c r="I365" s="28">
        <f t="shared" si="5"/>
        <v>99</v>
      </c>
      <c r="J365" s="28">
        <f t="shared" si="7"/>
        <v>9.9</v>
      </c>
      <c r="K365" s="28">
        <f t="shared" si="6"/>
        <v>9.9</v>
      </c>
      <c r="L365" s="19" t="s">
        <v>707</v>
      </c>
    </row>
    <row r="366" spans="1:12" ht="14.25">
      <c r="A366" s="25">
        <v>94</v>
      </c>
      <c r="B366" s="26" t="s">
        <v>726</v>
      </c>
      <c r="C366" s="26" t="s">
        <v>351</v>
      </c>
      <c r="D366" s="26" t="s">
        <v>797</v>
      </c>
      <c r="E366" s="26" t="s">
        <v>798</v>
      </c>
      <c r="F366" s="26" t="s">
        <v>457</v>
      </c>
      <c r="G366" s="27">
        <v>1</v>
      </c>
      <c r="H366" s="28">
        <v>110.5228</v>
      </c>
      <c r="I366" s="28">
        <f t="shared" si="5"/>
        <v>110.5228</v>
      </c>
      <c r="J366" s="28">
        <f t="shared" si="7"/>
        <v>11.05</v>
      </c>
      <c r="K366" s="28">
        <f t="shared" si="6"/>
        <v>11.05</v>
      </c>
      <c r="L366" s="19" t="s">
        <v>707</v>
      </c>
    </row>
    <row r="367" spans="1:12" ht="14.25">
      <c r="A367" s="25">
        <v>94</v>
      </c>
      <c r="B367" s="26" t="s">
        <v>726</v>
      </c>
      <c r="C367" s="26" t="s">
        <v>351</v>
      </c>
      <c r="D367" s="26" t="s">
        <v>646</v>
      </c>
      <c r="E367" s="26" t="s">
        <v>647</v>
      </c>
      <c r="F367" s="26" t="s">
        <v>457</v>
      </c>
      <c r="G367" s="27">
        <v>3</v>
      </c>
      <c r="H367" s="28">
        <v>99</v>
      </c>
      <c r="I367" s="28">
        <f t="shared" si="5"/>
        <v>297</v>
      </c>
      <c r="J367" s="28">
        <f t="shared" si="7"/>
        <v>9.9</v>
      </c>
      <c r="K367" s="28">
        <f t="shared" si="6"/>
        <v>29.700000000000003</v>
      </c>
      <c r="L367" s="19" t="s">
        <v>707</v>
      </c>
    </row>
    <row r="368" spans="1:12" ht="14.25">
      <c r="A368" s="25">
        <v>94</v>
      </c>
      <c r="B368" s="26" t="s">
        <v>726</v>
      </c>
      <c r="C368" s="26" t="s">
        <v>351</v>
      </c>
      <c r="D368" s="26" t="s">
        <v>648</v>
      </c>
      <c r="E368" s="26" t="s">
        <v>649</v>
      </c>
      <c r="F368" s="26" t="s">
        <v>457</v>
      </c>
      <c r="G368" s="27">
        <v>1</v>
      </c>
      <c r="H368" s="28">
        <v>149.69384615384615</v>
      </c>
      <c r="I368" s="28">
        <f t="shared" si="5"/>
        <v>149.69384615384615</v>
      </c>
      <c r="J368" s="28">
        <f t="shared" si="7"/>
        <v>14.97</v>
      </c>
      <c r="K368" s="28">
        <f t="shared" si="6"/>
        <v>14.97</v>
      </c>
      <c r="L368" s="19" t="s">
        <v>707</v>
      </c>
    </row>
    <row r="369" spans="1:12" ht="14.25">
      <c r="A369" s="25">
        <v>94</v>
      </c>
      <c r="B369" s="26" t="s">
        <v>726</v>
      </c>
      <c r="C369" s="26" t="s">
        <v>351</v>
      </c>
      <c r="D369" s="26" t="s">
        <v>452</v>
      </c>
      <c r="E369" s="26" t="s">
        <v>453</v>
      </c>
      <c r="F369" s="26" t="s">
        <v>454</v>
      </c>
      <c r="G369" s="27">
        <v>1</v>
      </c>
      <c r="H369" s="28">
        <v>187.20875000000001</v>
      </c>
      <c r="I369" s="28">
        <f t="shared" si="5"/>
        <v>187.20875000000001</v>
      </c>
      <c r="J369" s="28">
        <f t="shared" si="7"/>
        <v>18.72</v>
      </c>
      <c r="K369" s="28">
        <f t="shared" si="6"/>
        <v>18.72</v>
      </c>
      <c r="L369" s="19" t="s">
        <v>707</v>
      </c>
    </row>
    <row r="370" spans="1:12" ht="14.25">
      <c r="A370" s="25">
        <v>94</v>
      </c>
      <c r="B370" s="26" t="s">
        <v>726</v>
      </c>
      <c r="C370" s="26" t="s">
        <v>351</v>
      </c>
      <c r="D370" s="26" t="s">
        <v>834</v>
      </c>
      <c r="E370" s="26" t="s">
        <v>835</v>
      </c>
      <c r="F370" s="26" t="s">
        <v>423</v>
      </c>
      <c r="G370" s="27">
        <v>1</v>
      </c>
      <c r="H370" s="28">
        <v>300.63</v>
      </c>
      <c r="I370" s="28">
        <f t="shared" si="5"/>
        <v>300.63</v>
      </c>
      <c r="J370" s="28">
        <f t="shared" si="7"/>
        <v>30.06</v>
      </c>
      <c r="K370" s="28">
        <f t="shared" si="6"/>
        <v>30.06</v>
      </c>
      <c r="L370" s="19" t="s">
        <v>707</v>
      </c>
    </row>
    <row r="371" spans="1:12" ht="14.25">
      <c r="A371" s="25">
        <v>94</v>
      </c>
      <c r="B371" s="26" t="s">
        <v>726</v>
      </c>
      <c r="C371" s="26" t="s">
        <v>351</v>
      </c>
      <c r="D371" s="26" t="s">
        <v>850</v>
      </c>
      <c r="E371" s="26" t="s">
        <v>851</v>
      </c>
      <c r="F371" s="26" t="s">
        <v>457</v>
      </c>
      <c r="G371" s="27">
        <v>1</v>
      </c>
      <c r="H371" s="28">
        <v>263.4132422243166</v>
      </c>
      <c r="I371" s="28">
        <f t="shared" si="5"/>
        <v>263.4132422243166</v>
      </c>
      <c r="J371" s="28">
        <f t="shared" si="7"/>
        <v>26.34</v>
      </c>
      <c r="K371" s="28">
        <f t="shared" si="6"/>
        <v>26.34</v>
      </c>
      <c r="L371" s="19" t="s">
        <v>707</v>
      </c>
    </row>
    <row r="372" spans="1:12" ht="14.25">
      <c r="A372" s="25">
        <v>94</v>
      </c>
      <c r="B372" s="26" t="s">
        <v>726</v>
      </c>
      <c r="C372" s="26" t="s">
        <v>351</v>
      </c>
      <c r="D372" s="26" t="s">
        <v>852</v>
      </c>
      <c r="E372" s="26" t="s">
        <v>853</v>
      </c>
      <c r="F372" s="26" t="s">
        <v>485</v>
      </c>
      <c r="G372" s="27">
        <v>1</v>
      </c>
      <c r="H372" s="28">
        <v>228.47</v>
      </c>
      <c r="I372" s="28">
        <f t="shared" si="5"/>
        <v>228.47</v>
      </c>
      <c r="J372" s="28">
        <f t="shared" si="7"/>
        <v>22.85</v>
      </c>
      <c r="K372" s="28">
        <f t="shared" si="6"/>
        <v>22.85</v>
      </c>
      <c r="L372" s="19" t="s">
        <v>707</v>
      </c>
    </row>
    <row r="373" spans="1:12" ht="14.25">
      <c r="A373" s="25">
        <v>94</v>
      </c>
      <c r="B373" s="26" t="s">
        <v>726</v>
      </c>
      <c r="C373" s="26" t="s">
        <v>351</v>
      </c>
      <c r="D373" s="26" t="s">
        <v>854</v>
      </c>
      <c r="E373" s="26" t="s">
        <v>855</v>
      </c>
      <c r="F373" s="26" t="s">
        <v>485</v>
      </c>
      <c r="G373" s="27">
        <v>1</v>
      </c>
      <c r="H373" s="28">
        <v>160</v>
      </c>
      <c r="I373" s="28">
        <f t="shared" si="5"/>
        <v>160</v>
      </c>
      <c r="J373" s="28">
        <f t="shared" si="7"/>
        <v>16</v>
      </c>
      <c r="K373" s="28">
        <f t="shared" si="6"/>
        <v>16</v>
      </c>
      <c r="L373" s="19" t="s">
        <v>707</v>
      </c>
    </row>
    <row r="374" spans="1:12" ht="14.25">
      <c r="A374" s="25">
        <v>94</v>
      </c>
      <c r="B374" s="26" t="s">
        <v>726</v>
      </c>
      <c r="C374" s="26" t="s">
        <v>351</v>
      </c>
      <c r="D374" s="26" t="s">
        <v>469</v>
      </c>
      <c r="E374" s="26" t="s">
        <v>470</v>
      </c>
      <c r="F374" s="26" t="s">
        <v>457</v>
      </c>
      <c r="G374" s="27">
        <v>3</v>
      </c>
      <c r="H374" s="28">
        <v>293.9793548387097</v>
      </c>
      <c r="I374" s="28">
        <f t="shared" si="5"/>
        <v>881.93806451612909</v>
      </c>
      <c r="J374" s="28">
        <f t="shared" si="7"/>
        <v>29.4</v>
      </c>
      <c r="K374" s="28">
        <f t="shared" si="6"/>
        <v>88.199999999999989</v>
      </c>
      <c r="L374" s="19" t="s">
        <v>707</v>
      </c>
    </row>
    <row r="375" spans="1:12" ht="14.25">
      <c r="A375" s="25">
        <v>94</v>
      </c>
      <c r="B375" s="26" t="s">
        <v>726</v>
      </c>
      <c r="C375" s="26" t="s">
        <v>351</v>
      </c>
      <c r="D375" s="26" t="s">
        <v>471</v>
      </c>
      <c r="E375" s="26" t="s">
        <v>472</v>
      </c>
      <c r="F375" s="26" t="s">
        <v>423</v>
      </c>
      <c r="G375" s="27">
        <v>3</v>
      </c>
      <c r="H375" s="28">
        <v>304.10346938775507</v>
      </c>
      <c r="I375" s="28">
        <f t="shared" si="5"/>
        <v>912.31040816326527</v>
      </c>
      <c r="J375" s="28">
        <f t="shared" si="7"/>
        <v>30.41</v>
      </c>
      <c r="K375" s="28">
        <f t="shared" si="6"/>
        <v>91.23</v>
      </c>
      <c r="L375" s="19" t="s">
        <v>707</v>
      </c>
    </row>
    <row r="376" spans="1:12" ht="14.25">
      <c r="A376" s="25">
        <v>94</v>
      </c>
      <c r="B376" s="26" t="s">
        <v>726</v>
      </c>
      <c r="C376" s="26" t="s">
        <v>351</v>
      </c>
      <c r="D376" s="26" t="s">
        <v>473</v>
      </c>
      <c r="E376" s="26" t="s">
        <v>474</v>
      </c>
      <c r="F376" s="26" t="s">
        <v>460</v>
      </c>
      <c r="G376" s="27">
        <v>3</v>
      </c>
      <c r="H376" s="28">
        <v>167.48089552238804</v>
      </c>
      <c r="I376" s="28">
        <f t="shared" si="5"/>
        <v>502.44268656716412</v>
      </c>
      <c r="J376" s="28">
        <f t="shared" si="7"/>
        <v>16.75</v>
      </c>
      <c r="K376" s="28">
        <f t="shared" si="6"/>
        <v>50.25</v>
      </c>
      <c r="L376" s="19" t="s">
        <v>707</v>
      </c>
    </row>
    <row r="377" spans="1:12" ht="14.25">
      <c r="A377" s="25">
        <v>94</v>
      </c>
      <c r="B377" s="26" t="s">
        <v>726</v>
      </c>
      <c r="C377" s="26" t="s">
        <v>351</v>
      </c>
      <c r="D377" s="26" t="s">
        <v>475</v>
      </c>
      <c r="E377" s="26" t="s">
        <v>476</v>
      </c>
      <c r="F377" s="26" t="s">
        <v>423</v>
      </c>
      <c r="G377" s="27">
        <v>3</v>
      </c>
      <c r="H377" s="28">
        <v>275.72083333333336</v>
      </c>
      <c r="I377" s="28">
        <f t="shared" si="5"/>
        <v>827.16250000000014</v>
      </c>
      <c r="J377" s="28">
        <f t="shared" si="7"/>
        <v>27.57</v>
      </c>
      <c r="K377" s="28">
        <f t="shared" si="6"/>
        <v>82.710000000000008</v>
      </c>
      <c r="L377" s="19" t="s">
        <v>707</v>
      </c>
    </row>
    <row r="378" spans="1:12" ht="14.25">
      <c r="A378" s="25">
        <v>94</v>
      </c>
      <c r="B378" s="26" t="s">
        <v>726</v>
      </c>
      <c r="C378" s="26" t="s">
        <v>351</v>
      </c>
      <c r="D378" s="26" t="s">
        <v>838</v>
      </c>
      <c r="E378" s="26" t="s">
        <v>839</v>
      </c>
      <c r="F378" s="26" t="s">
        <v>660</v>
      </c>
      <c r="G378" s="27">
        <v>1</v>
      </c>
      <c r="H378" s="28">
        <v>219.53</v>
      </c>
      <c r="I378" s="28">
        <f t="shared" si="5"/>
        <v>219.53</v>
      </c>
      <c r="J378" s="28">
        <f t="shared" si="7"/>
        <v>21.95</v>
      </c>
      <c r="K378" s="28">
        <f t="shared" si="6"/>
        <v>21.95</v>
      </c>
      <c r="L378" s="19" t="s">
        <v>707</v>
      </c>
    </row>
    <row r="379" spans="1:12" ht="14.25">
      <c r="A379" s="25">
        <v>94</v>
      </c>
      <c r="B379" s="26" t="s">
        <v>726</v>
      </c>
      <c r="C379" s="26" t="s">
        <v>351</v>
      </c>
      <c r="D379" s="26" t="s">
        <v>512</v>
      </c>
      <c r="E379" s="26" t="s">
        <v>513</v>
      </c>
      <c r="F379" s="26" t="s">
        <v>457</v>
      </c>
      <c r="G379" s="27">
        <v>1</v>
      </c>
      <c r="H379" s="28">
        <v>138.23896308983564</v>
      </c>
      <c r="I379" s="28">
        <f t="shared" si="5"/>
        <v>138.23896308983564</v>
      </c>
      <c r="J379" s="28">
        <f t="shared" si="7"/>
        <v>13.82</v>
      </c>
      <c r="K379" s="28">
        <f t="shared" si="6"/>
        <v>13.82</v>
      </c>
      <c r="L379" s="19" t="s">
        <v>707</v>
      </c>
    </row>
    <row r="380" spans="1:12" ht="14.25">
      <c r="A380" s="25">
        <v>94</v>
      </c>
      <c r="B380" s="26" t="s">
        <v>726</v>
      </c>
      <c r="C380" s="26" t="s">
        <v>351</v>
      </c>
      <c r="D380" s="26" t="s">
        <v>856</v>
      </c>
      <c r="E380" s="26" t="s">
        <v>857</v>
      </c>
      <c r="F380" s="26" t="s">
        <v>457</v>
      </c>
      <c r="G380" s="27">
        <v>1</v>
      </c>
      <c r="H380" s="28">
        <v>206.53385055643881</v>
      </c>
      <c r="I380" s="28">
        <f t="shared" si="5"/>
        <v>206.53385055643881</v>
      </c>
      <c r="J380" s="28">
        <f t="shared" si="7"/>
        <v>20.65</v>
      </c>
      <c r="K380" s="28">
        <f t="shared" si="6"/>
        <v>20.65</v>
      </c>
      <c r="L380" s="19" t="s">
        <v>707</v>
      </c>
    </row>
    <row r="381" spans="1:12" ht="14.25">
      <c r="A381" s="25">
        <v>94</v>
      </c>
      <c r="B381" s="26" t="s">
        <v>726</v>
      </c>
      <c r="C381" s="26" t="s">
        <v>351</v>
      </c>
      <c r="D381" s="26" t="s">
        <v>858</v>
      </c>
      <c r="E381" s="26" t="s">
        <v>859</v>
      </c>
      <c r="F381" s="26" t="s">
        <v>457</v>
      </c>
      <c r="G381" s="27">
        <v>2</v>
      </c>
      <c r="H381" s="28">
        <v>206.79719020095459</v>
      </c>
      <c r="I381" s="28">
        <f t="shared" si="5"/>
        <v>413.59438040190918</v>
      </c>
      <c r="J381" s="28">
        <f t="shared" si="7"/>
        <v>20.68</v>
      </c>
      <c r="K381" s="28">
        <f t="shared" si="6"/>
        <v>41.36</v>
      </c>
      <c r="L381" s="19" t="s">
        <v>707</v>
      </c>
    </row>
    <row r="382" spans="1:12" ht="14.25">
      <c r="A382" s="25">
        <v>94</v>
      </c>
      <c r="B382" s="26" t="s">
        <v>726</v>
      </c>
      <c r="C382" s="26" t="s">
        <v>351</v>
      </c>
      <c r="D382" s="26" t="s">
        <v>860</v>
      </c>
      <c r="E382" s="26" t="s">
        <v>861</v>
      </c>
      <c r="F382" s="26" t="s">
        <v>660</v>
      </c>
      <c r="G382" s="27">
        <v>1</v>
      </c>
      <c r="H382" s="28">
        <v>112.67291539433465</v>
      </c>
      <c r="I382" s="28">
        <f t="shared" si="5"/>
        <v>112.67291539433465</v>
      </c>
      <c r="J382" s="28">
        <f t="shared" si="7"/>
        <v>11.27</v>
      </c>
      <c r="K382" s="28">
        <f t="shared" si="6"/>
        <v>11.27</v>
      </c>
      <c r="L382" s="19" t="s">
        <v>707</v>
      </c>
    </row>
    <row r="383" spans="1:12" ht="14.25">
      <c r="A383" s="25">
        <v>94</v>
      </c>
      <c r="B383" s="26" t="s">
        <v>726</v>
      </c>
      <c r="C383" s="26" t="s">
        <v>351</v>
      </c>
      <c r="D383" s="26" t="s">
        <v>480</v>
      </c>
      <c r="E383" s="26" t="s">
        <v>481</v>
      </c>
      <c r="F383" s="26" t="s">
        <v>482</v>
      </c>
      <c r="G383" s="27">
        <v>1</v>
      </c>
      <c r="H383" s="28">
        <v>126.65700000000001</v>
      </c>
      <c r="I383" s="28">
        <f t="shared" si="5"/>
        <v>126.65700000000001</v>
      </c>
      <c r="J383" s="28">
        <f t="shared" si="7"/>
        <v>12.67</v>
      </c>
      <c r="K383" s="28">
        <f t="shared" si="6"/>
        <v>12.67</v>
      </c>
      <c r="L383" s="19" t="s">
        <v>707</v>
      </c>
    </row>
    <row r="384" spans="1:12" ht="14.25">
      <c r="A384" s="25">
        <v>94</v>
      </c>
      <c r="B384" s="26" t="s">
        <v>726</v>
      </c>
      <c r="C384" s="26" t="s">
        <v>351</v>
      </c>
      <c r="D384" s="26" t="s">
        <v>699</v>
      </c>
      <c r="E384" s="26" t="s">
        <v>700</v>
      </c>
      <c r="F384" s="26" t="s">
        <v>485</v>
      </c>
      <c r="G384" s="27">
        <v>3</v>
      </c>
      <c r="H384" s="28">
        <v>198.6744578313253</v>
      </c>
      <c r="I384" s="28">
        <f t="shared" si="5"/>
        <v>596.0233734939759</v>
      </c>
      <c r="J384" s="28">
        <f t="shared" si="7"/>
        <v>19.87</v>
      </c>
      <c r="K384" s="28">
        <f t="shared" si="6"/>
        <v>59.61</v>
      </c>
      <c r="L384" s="19" t="s">
        <v>707</v>
      </c>
    </row>
    <row r="385" spans="1:12" ht="14.25">
      <c r="A385" s="25">
        <v>94</v>
      </c>
      <c r="B385" s="26" t="s">
        <v>726</v>
      </c>
      <c r="C385" s="26" t="s">
        <v>351</v>
      </c>
      <c r="D385" s="26" t="s">
        <v>483</v>
      </c>
      <c r="E385" s="26" t="s">
        <v>484</v>
      </c>
      <c r="F385" s="26" t="s">
        <v>485</v>
      </c>
      <c r="G385" s="27">
        <v>6</v>
      </c>
      <c r="H385" s="28">
        <v>220.23102040816326</v>
      </c>
      <c r="I385" s="28">
        <f t="shared" si="5"/>
        <v>1321.3861224489797</v>
      </c>
      <c r="J385" s="28">
        <f t="shared" si="7"/>
        <v>22.02</v>
      </c>
      <c r="K385" s="28">
        <f t="shared" si="6"/>
        <v>132.12</v>
      </c>
      <c r="L385" s="19" t="s">
        <v>707</v>
      </c>
    </row>
    <row r="386" spans="1:12" ht="14.25">
      <c r="A386" s="25">
        <v>94</v>
      </c>
      <c r="B386" s="26" t="s">
        <v>726</v>
      </c>
      <c r="C386" s="26" t="s">
        <v>351</v>
      </c>
      <c r="D386" s="26" t="s">
        <v>516</v>
      </c>
      <c r="E386" s="26" t="s">
        <v>517</v>
      </c>
      <c r="F386" s="26" t="s">
        <v>460</v>
      </c>
      <c r="G386" s="27">
        <v>3</v>
      </c>
      <c r="H386" s="28">
        <v>116.06686274509805</v>
      </c>
      <c r="I386" s="28">
        <f t="shared" si="5"/>
        <v>348.20058823529416</v>
      </c>
      <c r="J386" s="28">
        <f t="shared" si="7"/>
        <v>11.61</v>
      </c>
      <c r="K386" s="28">
        <f t="shared" si="6"/>
        <v>34.83</v>
      </c>
      <c r="L386" s="19" t="s">
        <v>707</v>
      </c>
    </row>
    <row r="387" spans="1:12" ht="14.25">
      <c r="A387" s="25">
        <v>94</v>
      </c>
      <c r="B387" s="26" t="s">
        <v>726</v>
      </c>
      <c r="C387" s="26" t="s">
        <v>351</v>
      </c>
      <c r="D387" s="26" t="s">
        <v>490</v>
      </c>
      <c r="E387" s="26" t="s">
        <v>491</v>
      </c>
      <c r="F387" s="26" t="s">
        <v>492</v>
      </c>
      <c r="G387" s="27">
        <v>1</v>
      </c>
      <c r="H387" s="28">
        <v>163.09399999999999</v>
      </c>
      <c r="I387" s="28">
        <f t="shared" si="5"/>
        <v>163.09399999999999</v>
      </c>
      <c r="J387" s="28">
        <f t="shared" si="7"/>
        <v>16.309999999999999</v>
      </c>
      <c r="K387" s="28">
        <f t="shared" si="6"/>
        <v>16.309999999999999</v>
      </c>
      <c r="L387" s="19" t="s">
        <v>707</v>
      </c>
    </row>
    <row r="388" spans="1:12" ht="14.25">
      <c r="A388" s="25">
        <v>94</v>
      </c>
      <c r="B388" s="26" t="s">
        <v>726</v>
      </c>
      <c r="C388" s="26" t="s">
        <v>351</v>
      </c>
      <c r="D388" s="26" t="s">
        <v>493</v>
      </c>
      <c r="E388" s="26" t="s">
        <v>494</v>
      </c>
      <c r="F388" s="26" t="s">
        <v>492</v>
      </c>
      <c r="G388" s="27">
        <v>2</v>
      </c>
      <c r="H388" s="28">
        <v>234.39976744186049</v>
      </c>
      <c r="I388" s="28">
        <f t="shared" si="5"/>
        <v>468.79953488372098</v>
      </c>
      <c r="J388" s="28">
        <f t="shared" si="7"/>
        <v>23.44</v>
      </c>
      <c r="K388" s="28">
        <f t="shared" si="6"/>
        <v>46.88</v>
      </c>
      <c r="L388" s="19" t="s">
        <v>707</v>
      </c>
    </row>
    <row r="389" spans="1:12" ht="14.25">
      <c r="A389" s="25">
        <v>94</v>
      </c>
      <c r="B389" s="26" t="s">
        <v>726</v>
      </c>
      <c r="C389" s="26" t="s">
        <v>351</v>
      </c>
      <c r="D389" s="26" t="s">
        <v>862</v>
      </c>
      <c r="E389" s="26" t="s">
        <v>863</v>
      </c>
      <c r="F389" s="26" t="s">
        <v>492</v>
      </c>
      <c r="G389" s="27">
        <v>1</v>
      </c>
      <c r="H389" s="28">
        <v>173.95985668652338</v>
      </c>
      <c r="I389" s="28">
        <f t="shared" si="5"/>
        <v>173.95985668652338</v>
      </c>
      <c r="J389" s="28">
        <f t="shared" si="7"/>
        <v>17.399999999999999</v>
      </c>
      <c r="K389" s="28">
        <f t="shared" si="6"/>
        <v>17.399999999999999</v>
      </c>
      <c r="L389" s="19" t="s">
        <v>707</v>
      </c>
    </row>
    <row r="390" spans="1:12" ht="14.25">
      <c r="A390" s="25">
        <v>94</v>
      </c>
      <c r="B390" s="26" t="s">
        <v>726</v>
      </c>
      <c r="C390" s="26" t="s">
        <v>351</v>
      </c>
      <c r="D390" s="26" t="s">
        <v>668</v>
      </c>
      <c r="E390" s="26" t="s">
        <v>669</v>
      </c>
      <c r="F390" s="26" t="s">
        <v>457</v>
      </c>
      <c r="G390" s="27">
        <v>2</v>
      </c>
      <c r="H390" s="28">
        <v>140.58000000000001</v>
      </c>
      <c r="I390" s="28">
        <f t="shared" si="5"/>
        <v>281.16000000000003</v>
      </c>
      <c r="J390" s="28">
        <f t="shared" si="7"/>
        <v>14.06</v>
      </c>
      <c r="K390" s="28">
        <f t="shared" si="6"/>
        <v>28.12</v>
      </c>
      <c r="L390" s="19" t="s">
        <v>707</v>
      </c>
    </row>
    <row r="391" spans="1:12" ht="14.25">
      <c r="A391" s="25">
        <v>94</v>
      </c>
      <c r="B391" s="26" t="s">
        <v>726</v>
      </c>
      <c r="C391" s="26" t="s">
        <v>351</v>
      </c>
      <c r="D391" s="26" t="s">
        <v>502</v>
      </c>
      <c r="E391" s="26" t="s">
        <v>503</v>
      </c>
      <c r="F391" s="26" t="s">
        <v>504</v>
      </c>
      <c r="G391" s="27">
        <v>3</v>
      </c>
      <c r="H391" s="28">
        <v>160.87761904761905</v>
      </c>
      <c r="I391" s="28">
        <f t="shared" si="5"/>
        <v>482.63285714285712</v>
      </c>
      <c r="J391" s="28">
        <f t="shared" si="7"/>
        <v>16.09</v>
      </c>
      <c r="K391" s="28">
        <f t="shared" si="6"/>
        <v>48.269999999999996</v>
      </c>
      <c r="L391" s="19" t="s">
        <v>707</v>
      </c>
    </row>
    <row r="392" spans="1:12" ht="14.25">
      <c r="A392" s="25">
        <v>94</v>
      </c>
      <c r="B392" s="26" t="s">
        <v>726</v>
      </c>
      <c r="C392" s="26" t="s">
        <v>351</v>
      </c>
      <c r="D392" s="26" t="s">
        <v>864</v>
      </c>
      <c r="E392" s="26" t="s">
        <v>865</v>
      </c>
      <c r="F392" s="26" t="s">
        <v>504</v>
      </c>
      <c r="G392" s="27">
        <v>1</v>
      </c>
      <c r="H392" s="28">
        <v>215.99</v>
      </c>
      <c r="I392" s="28">
        <f t="shared" si="5"/>
        <v>215.99</v>
      </c>
      <c r="J392" s="28">
        <f t="shared" si="7"/>
        <v>21.6</v>
      </c>
      <c r="K392" s="28">
        <f t="shared" si="6"/>
        <v>21.6</v>
      </c>
      <c r="L392" s="19" t="s">
        <v>707</v>
      </c>
    </row>
    <row r="393" spans="1:12" ht="14.25">
      <c r="A393" s="25">
        <v>98</v>
      </c>
      <c r="B393" s="26" t="s">
        <v>727</v>
      </c>
      <c r="C393" s="26" t="s">
        <v>351</v>
      </c>
      <c r="D393" s="26" t="s">
        <v>866</v>
      </c>
      <c r="E393" s="26" t="s">
        <v>867</v>
      </c>
      <c r="F393" s="26" t="s">
        <v>354</v>
      </c>
      <c r="G393" s="27">
        <v>1</v>
      </c>
      <c r="H393" s="28">
        <v>299</v>
      </c>
      <c r="I393" s="28">
        <f t="shared" si="5"/>
        <v>299</v>
      </c>
      <c r="J393" s="28">
        <f t="shared" si="7"/>
        <v>29.9</v>
      </c>
      <c r="K393" s="28">
        <f t="shared" si="6"/>
        <v>29.9</v>
      </c>
      <c r="L393" s="19" t="s">
        <v>707</v>
      </c>
    </row>
    <row r="394" spans="1:12" ht="14.25">
      <c r="A394" s="25">
        <v>98</v>
      </c>
      <c r="B394" s="26" t="s">
        <v>727</v>
      </c>
      <c r="C394" s="26" t="s">
        <v>351</v>
      </c>
      <c r="D394" s="26" t="s">
        <v>868</v>
      </c>
      <c r="E394" s="26" t="s">
        <v>869</v>
      </c>
      <c r="F394" s="26" t="s">
        <v>870</v>
      </c>
      <c r="G394" s="27">
        <v>1</v>
      </c>
      <c r="H394" s="28">
        <v>299</v>
      </c>
      <c r="I394" s="28">
        <f t="shared" si="5"/>
        <v>299</v>
      </c>
      <c r="J394" s="28">
        <f t="shared" si="7"/>
        <v>29.9</v>
      </c>
      <c r="K394" s="28">
        <f t="shared" si="6"/>
        <v>29.9</v>
      </c>
      <c r="L394" s="19" t="s">
        <v>707</v>
      </c>
    </row>
    <row r="395" spans="1:12" ht="14.25">
      <c r="A395" s="25">
        <v>98</v>
      </c>
      <c r="B395" s="26" t="s">
        <v>727</v>
      </c>
      <c r="C395" s="26" t="s">
        <v>351</v>
      </c>
      <c r="D395" s="26" t="s">
        <v>871</v>
      </c>
      <c r="E395" s="26" t="s">
        <v>872</v>
      </c>
      <c r="F395" s="26" t="s">
        <v>354</v>
      </c>
      <c r="G395" s="27">
        <v>6</v>
      </c>
      <c r="H395" s="28">
        <v>247</v>
      </c>
      <c r="I395" s="28">
        <f t="shared" si="5"/>
        <v>1482</v>
      </c>
      <c r="J395" s="28">
        <f t="shared" si="7"/>
        <v>24.7</v>
      </c>
      <c r="K395" s="28">
        <f t="shared" si="6"/>
        <v>148.19999999999999</v>
      </c>
      <c r="L395" s="19" t="s">
        <v>707</v>
      </c>
    </row>
    <row r="396" spans="1:12" ht="14.25">
      <c r="A396" s="25">
        <v>98</v>
      </c>
      <c r="B396" s="26" t="s">
        <v>727</v>
      </c>
      <c r="C396" s="26" t="s">
        <v>351</v>
      </c>
      <c r="D396" s="26" t="s">
        <v>552</v>
      </c>
      <c r="E396" s="26" t="s">
        <v>553</v>
      </c>
      <c r="F396" s="26" t="s">
        <v>354</v>
      </c>
      <c r="G396" s="27">
        <v>9</v>
      </c>
      <c r="H396" s="28">
        <v>247</v>
      </c>
      <c r="I396" s="28">
        <f t="shared" si="5"/>
        <v>2223</v>
      </c>
      <c r="J396" s="28">
        <f t="shared" si="7"/>
        <v>24.7</v>
      </c>
      <c r="K396" s="28">
        <f t="shared" si="6"/>
        <v>222.29999999999998</v>
      </c>
      <c r="L396" s="19" t="s">
        <v>707</v>
      </c>
    </row>
    <row r="397" spans="1:12" ht="14.25">
      <c r="A397" s="25">
        <v>98</v>
      </c>
      <c r="B397" s="26" t="s">
        <v>727</v>
      </c>
      <c r="C397" s="26" t="s">
        <v>351</v>
      </c>
      <c r="D397" s="26" t="s">
        <v>554</v>
      </c>
      <c r="E397" s="26" t="s">
        <v>555</v>
      </c>
      <c r="F397" s="26" t="s">
        <v>354</v>
      </c>
      <c r="G397" s="27">
        <v>1</v>
      </c>
      <c r="H397" s="28">
        <v>247</v>
      </c>
      <c r="I397" s="28">
        <f t="shared" si="5"/>
        <v>247</v>
      </c>
      <c r="J397" s="28">
        <f t="shared" si="7"/>
        <v>24.7</v>
      </c>
      <c r="K397" s="28">
        <f t="shared" si="6"/>
        <v>24.7</v>
      </c>
      <c r="L397" s="19" t="s">
        <v>707</v>
      </c>
    </row>
    <row r="398" spans="1:12" ht="14.25">
      <c r="A398" s="25">
        <v>98</v>
      </c>
      <c r="B398" s="26" t="s">
        <v>727</v>
      </c>
      <c r="C398" s="26" t="s">
        <v>351</v>
      </c>
      <c r="D398" s="26" t="s">
        <v>873</v>
      </c>
      <c r="E398" s="26" t="s">
        <v>874</v>
      </c>
      <c r="F398" s="26" t="s">
        <v>875</v>
      </c>
      <c r="G398" s="27">
        <v>1</v>
      </c>
      <c r="H398" s="28">
        <v>420.44272727272727</v>
      </c>
      <c r="I398" s="28">
        <f t="shared" si="5"/>
        <v>420.44272727272727</v>
      </c>
      <c r="J398" s="28">
        <f t="shared" si="7"/>
        <v>42.04</v>
      </c>
      <c r="K398" s="28">
        <f t="shared" si="6"/>
        <v>42.04</v>
      </c>
      <c r="L398" s="19" t="s">
        <v>707</v>
      </c>
    </row>
    <row r="399" spans="1:12" ht="14.25">
      <c r="A399" s="25">
        <v>98</v>
      </c>
      <c r="B399" s="26" t="s">
        <v>727</v>
      </c>
      <c r="C399" s="26" t="s">
        <v>351</v>
      </c>
      <c r="D399" s="26" t="s">
        <v>381</v>
      </c>
      <c r="E399" s="26" t="s">
        <v>382</v>
      </c>
      <c r="F399" s="26" t="s">
        <v>354</v>
      </c>
      <c r="G399" s="27">
        <v>2</v>
      </c>
      <c r="H399" s="28">
        <v>159.97</v>
      </c>
      <c r="I399" s="28">
        <f t="shared" si="5"/>
        <v>319.94</v>
      </c>
      <c r="J399" s="28">
        <f t="shared" si="7"/>
        <v>16</v>
      </c>
      <c r="K399" s="28">
        <f t="shared" si="6"/>
        <v>32</v>
      </c>
      <c r="L399" s="19" t="s">
        <v>707</v>
      </c>
    </row>
    <row r="400" spans="1:12" ht="14.25">
      <c r="A400" s="25">
        <v>98</v>
      </c>
      <c r="B400" s="26" t="s">
        <v>727</v>
      </c>
      <c r="C400" s="26" t="s">
        <v>351</v>
      </c>
      <c r="D400" s="26" t="s">
        <v>562</v>
      </c>
      <c r="E400" s="26" t="s">
        <v>563</v>
      </c>
      <c r="F400" s="26" t="s">
        <v>564</v>
      </c>
      <c r="G400" s="27">
        <v>1</v>
      </c>
      <c r="H400" s="28">
        <v>167</v>
      </c>
      <c r="I400" s="28">
        <f t="shared" si="5"/>
        <v>167</v>
      </c>
      <c r="J400" s="28">
        <f t="shared" si="7"/>
        <v>16.7</v>
      </c>
      <c r="K400" s="28">
        <f t="shared" si="6"/>
        <v>16.7</v>
      </c>
      <c r="L400" s="19" t="s">
        <v>707</v>
      </c>
    </row>
    <row r="401" spans="1:12" ht="14.25">
      <c r="A401" s="25">
        <v>98</v>
      </c>
      <c r="B401" s="26" t="s">
        <v>727</v>
      </c>
      <c r="C401" s="26" t="s">
        <v>351</v>
      </c>
      <c r="D401" s="26" t="s">
        <v>383</v>
      </c>
      <c r="E401" s="26" t="s">
        <v>384</v>
      </c>
      <c r="F401" s="26" t="s">
        <v>354</v>
      </c>
      <c r="G401" s="27">
        <v>1</v>
      </c>
      <c r="H401" s="28">
        <v>297.98</v>
      </c>
      <c r="I401" s="28">
        <f t="shared" si="5"/>
        <v>297.98</v>
      </c>
      <c r="J401" s="28">
        <f t="shared" si="7"/>
        <v>29.8</v>
      </c>
      <c r="K401" s="28">
        <f t="shared" si="6"/>
        <v>29.8</v>
      </c>
      <c r="L401" s="19" t="s">
        <v>707</v>
      </c>
    </row>
    <row r="402" spans="1:12" ht="14.25">
      <c r="A402" s="25">
        <v>98</v>
      </c>
      <c r="B402" s="26" t="s">
        <v>727</v>
      </c>
      <c r="C402" s="26" t="s">
        <v>351</v>
      </c>
      <c r="D402" s="26" t="s">
        <v>385</v>
      </c>
      <c r="E402" s="26" t="s">
        <v>386</v>
      </c>
      <c r="F402" s="26" t="s">
        <v>387</v>
      </c>
      <c r="G402" s="27">
        <v>1</v>
      </c>
      <c r="H402" s="28">
        <v>369.86333333333329</v>
      </c>
      <c r="I402" s="28">
        <f t="shared" si="5"/>
        <v>369.86333333333329</v>
      </c>
      <c r="J402" s="28">
        <f t="shared" si="7"/>
        <v>36.99</v>
      </c>
      <c r="K402" s="28">
        <f t="shared" si="6"/>
        <v>36.99</v>
      </c>
      <c r="L402" s="19" t="s">
        <v>707</v>
      </c>
    </row>
    <row r="403" spans="1:12" ht="14.25">
      <c r="A403" s="25">
        <v>98</v>
      </c>
      <c r="B403" s="26" t="s">
        <v>727</v>
      </c>
      <c r="C403" s="26" t="s">
        <v>351</v>
      </c>
      <c r="D403" s="26" t="s">
        <v>388</v>
      </c>
      <c r="E403" s="26" t="s">
        <v>389</v>
      </c>
      <c r="F403" s="26" t="s">
        <v>354</v>
      </c>
      <c r="G403" s="27">
        <v>1</v>
      </c>
      <c r="H403" s="28">
        <v>322.36666666666667</v>
      </c>
      <c r="I403" s="28">
        <f t="shared" si="5"/>
        <v>322.36666666666667</v>
      </c>
      <c r="J403" s="28">
        <f t="shared" si="7"/>
        <v>32.24</v>
      </c>
      <c r="K403" s="28">
        <f t="shared" si="6"/>
        <v>32.24</v>
      </c>
      <c r="L403" s="19" t="s">
        <v>707</v>
      </c>
    </row>
    <row r="404" spans="1:12" ht="14.25">
      <c r="A404" s="25">
        <v>98</v>
      </c>
      <c r="B404" s="26" t="s">
        <v>727</v>
      </c>
      <c r="C404" s="26" t="s">
        <v>351</v>
      </c>
      <c r="D404" s="26" t="s">
        <v>567</v>
      </c>
      <c r="E404" s="26" t="s">
        <v>568</v>
      </c>
      <c r="F404" s="26" t="s">
        <v>354</v>
      </c>
      <c r="G404" s="27">
        <v>2</v>
      </c>
      <c r="H404" s="28">
        <v>306.61444089539015</v>
      </c>
      <c r="I404" s="28">
        <f t="shared" si="5"/>
        <v>613.22888179078029</v>
      </c>
      <c r="J404" s="28">
        <f t="shared" si="7"/>
        <v>30.66</v>
      </c>
      <c r="K404" s="28">
        <f t="shared" si="6"/>
        <v>61.32</v>
      </c>
      <c r="L404" s="19" t="s">
        <v>707</v>
      </c>
    </row>
    <row r="405" spans="1:12" ht="14.25">
      <c r="A405" s="25">
        <v>98</v>
      </c>
      <c r="B405" s="26" t="s">
        <v>727</v>
      </c>
      <c r="C405" s="26" t="s">
        <v>351</v>
      </c>
      <c r="D405" s="26" t="s">
        <v>569</v>
      </c>
      <c r="E405" s="26" t="s">
        <v>570</v>
      </c>
      <c r="F405" s="26" t="s">
        <v>354</v>
      </c>
      <c r="G405" s="27">
        <v>1</v>
      </c>
      <c r="H405" s="28">
        <v>369.63</v>
      </c>
      <c r="I405" s="28">
        <f t="shared" si="5"/>
        <v>369.63</v>
      </c>
      <c r="J405" s="28">
        <f t="shared" si="7"/>
        <v>36.96</v>
      </c>
      <c r="K405" s="28">
        <f t="shared" si="6"/>
        <v>36.96</v>
      </c>
      <c r="L405" s="19" t="s">
        <v>707</v>
      </c>
    </row>
    <row r="406" spans="1:12" ht="14.25">
      <c r="A406" s="25">
        <v>98</v>
      </c>
      <c r="B406" s="26" t="s">
        <v>727</v>
      </c>
      <c r="C406" s="26" t="s">
        <v>351</v>
      </c>
      <c r="D406" s="26" t="s">
        <v>571</v>
      </c>
      <c r="E406" s="26" t="s">
        <v>572</v>
      </c>
      <c r="F406" s="26" t="s">
        <v>354</v>
      </c>
      <c r="G406" s="27">
        <v>15</v>
      </c>
      <c r="H406" s="28">
        <v>296.09999999999997</v>
      </c>
      <c r="I406" s="28">
        <f t="shared" si="5"/>
        <v>4441.4999999999991</v>
      </c>
      <c r="J406" s="28">
        <f t="shared" si="7"/>
        <v>29.61</v>
      </c>
      <c r="K406" s="28">
        <f t="shared" si="6"/>
        <v>444.15</v>
      </c>
      <c r="L406" s="19" t="s">
        <v>707</v>
      </c>
    </row>
    <row r="407" spans="1:12" ht="14.25">
      <c r="A407" s="25">
        <v>98</v>
      </c>
      <c r="B407" s="26" t="s">
        <v>727</v>
      </c>
      <c r="C407" s="26" t="s">
        <v>351</v>
      </c>
      <c r="D407" s="26" t="s">
        <v>876</v>
      </c>
      <c r="E407" s="26" t="s">
        <v>877</v>
      </c>
      <c r="F407" s="26" t="s">
        <v>387</v>
      </c>
      <c r="G407" s="27">
        <v>1</v>
      </c>
      <c r="H407" s="28">
        <v>635.92999999999995</v>
      </c>
      <c r="I407" s="28">
        <f t="shared" si="5"/>
        <v>635.92999999999995</v>
      </c>
      <c r="J407" s="28">
        <f t="shared" si="7"/>
        <v>63.59</v>
      </c>
      <c r="K407" s="28">
        <f t="shared" si="6"/>
        <v>63.59</v>
      </c>
      <c r="L407" s="19" t="s">
        <v>707</v>
      </c>
    </row>
    <row r="408" spans="1:12" ht="14.25">
      <c r="A408" s="25">
        <v>98</v>
      </c>
      <c r="B408" s="26" t="s">
        <v>727</v>
      </c>
      <c r="C408" s="26" t="s">
        <v>351</v>
      </c>
      <c r="D408" s="26" t="s">
        <v>878</v>
      </c>
      <c r="E408" s="26" t="s">
        <v>879</v>
      </c>
      <c r="F408" s="26" t="s">
        <v>354</v>
      </c>
      <c r="G408" s="27">
        <v>1</v>
      </c>
      <c r="H408" s="28">
        <v>384.52499999999998</v>
      </c>
      <c r="I408" s="28">
        <f t="shared" si="5"/>
        <v>384.52499999999998</v>
      </c>
      <c r="J408" s="28">
        <f t="shared" si="7"/>
        <v>38.450000000000003</v>
      </c>
      <c r="K408" s="28">
        <f t="shared" si="6"/>
        <v>38.450000000000003</v>
      </c>
      <c r="L408" s="19" t="s">
        <v>707</v>
      </c>
    </row>
    <row r="409" spans="1:12" ht="14.25">
      <c r="A409" s="25">
        <v>98</v>
      </c>
      <c r="B409" s="26" t="s">
        <v>727</v>
      </c>
      <c r="C409" s="26" t="s">
        <v>351</v>
      </c>
      <c r="D409" s="26" t="s">
        <v>640</v>
      </c>
      <c r="E409" s="26" t="s">
        <v>641</v>
      </c>
      <c r="F409" s="26" t="s">
        <v>354</v>
      </c>
      <c r="G409" s="27">
        <v>5</v>
      </c>
      <c r="H409" s="28">
        <v>383.83</v>
      </c>
      <c r="I409" s="28">
        <f t="shared" si="5"/>
        <v>1919.1499999999999</v>
      </c>
      <c r="J409" s="28">
        <f t="shared" si="7"/>
        <v>38.380000000000003</v>
      </c>
      <c r="K409" s="28">
        <f t="shared" si="6"/>
        <v>191.9</v>
      </c>
      <c r="L409" s="19" t="s">
        <v>707</v>
      </c>
    </row>
    <row r="410" spans="1:12" ht="14.25">
      <c r="A410" s="25">
        <v>98</v>
      </c>
      <c r="B410" s="26" t="s">
        <v>727</v>
      </c>
      <c r="C410" s="26" t="s">
        <v>351</v>
      </c>
      <c r="D410" s="26" t="s">
        <v>880</v>
      </c>
      <c r="E410" s="26" t="s">
        <v>881</v>
      </c>
      <c r="F410" s="26" t="s">
        <v>354</v>
      </c>
      <c r="G410" s="27">
        <v>2</v>
      </c>
      <c r="H410" s="28">
        <v>76.11</v>
      </c>
      <c r="I410" s="28">
        <f t="shared" si="5"/>
        <v>152.22</v>
      </c>
      <c r="J410" s="28">
        <f t="shared" si="7"/>
        <v>7.61</v>
      </c>
      <c r="K410" s="28">
        <f t="shared" si="6"/>
        <v>15.22</v>
      </c>
      <c r="L410" s="19" t="s">
        <v>707</v>
      </c>
    </row>
    <row r="411" spans="1:12" ht="14.25">
      <c r="A411" s="25">
        <v>98</v>
      </c>
      <c r="B411" s="26" t="s">
        <v>727</v>
      </c>
      <c r="C411" s="26" t="s">
        <v>351</v>
      </c>
      <c r="D411" s="26" t="s">
        <v>882</v>
      </c>
      <c r="E411" s="26" t="s">
        <v>883</v>
      </c>
      <c r="F411" s="26" t="s">
        <v>354</v>
      </c>
      <c r="G411" s="27">
        <v>2</v>
      </c>
      <c r="H411" s="28">
        <v>102.35</v>
      </c>
      <c r="I411" s="28">
        <f t="shared" si="5"/>
        <v>204.7</v>
      </c>
      <c r="J411" s="28">
        <f t="shared" si="7"/>
        <v>10.24</v>
      </c>
      <c r="K411" s="28">
        <f t="shared" si="6"/>
        <v>20.48</v>
      </c>
      <c r="L411" s="19" t="s">
        <v>707</v>
      </c>
    </row>
    <row r="412" spans="1:12" ht="14.25">
      <c r="A412" s="25">
        <v>98</v>
      </c>
      <c r="B412" s="26" t="s">
        <v>727</v>
      </c>
      <c r="C412" s="26" t="s">
        <v>351</v>
      </c>
      <c r="D412" s="26" t="s">
        <v>644</v>
      </c>
      <c r="E412" s="26" t="s">
        <v>645</v>
      </c>
      <c r="F412" s="26" t="s">
        <v>354</v>
      </c>
      <c r="G412" s="27">
        <v>2</v>
      </c>
      <c r="H412" s="28">
        <v>218</v>
      </c>
      <c r="I412" s="28">
        <f t="shared" si="5"/>
        <v>436</v>
      </c>
      <c r="J412" s="28">
        <f t="shared" si="7"/>
        <v>21.8</v>
      </c>
      <c r="K412" s="28">
        <f t="shared" si="6"/>
        <v>43.6</v>
      </c>
      <c r="L412" s="19" t="s">
        <v>707</v>
      </c>
    </row>
    <row r="413" spans="1:12" ht="14.25">
      <c r="A413" s="25">
        <v>98</v>
      </c>
      <c r="B413" s="26" t="s">
        <v>727</v>
      </c>
      <c r="C413" s="26" t="s">
        <v>351</v>
      </c>
      <c r="D413" s="26" t="s">
        <v>374</v>
      </c>
      <c r="E413" s="26" t="s">
        <v>375</v>
      </c>
      <c r="F413" s="26" t="s">
        <v>354</v>
      </c>
      <c r="G413" s="27">
        <v>1</v>
      </c>
      <c r="H413" s="28">
        <v>159.97</v>
      </c>
      <c r="I413" s="28">
        <f t="shared" si="5"/>
        <v>159.97</v>
      </c>
      <c r="J413" s="28">
        <f t="shared" si="7"/>
        <v>16</v>
      </c>
      <c r="K413" s="28">
        <f t="shared" si="6"/>
        <v>16</v>
      </c>
      <c r="L413" s="19" t="s">
        <v>707</v>
      </c>
    </row>
    <row r="414" spans="1:12" ht="14.25">
      <c r="A414" s="25">
        <v>99</v>
      </c>
      <c r="B414" s="26" t="s">
        <v>728</v>
      </c>
      <c r="C414" s="26" t="s">
        <v>351</v>
      </c>
      <c r="D414" s="26" t="s">
        <v>868</v>
      </c>
      <c r="E414" s="26" t="s">
        <v>869</v>
      </c>
      <c r="F414" s="26" t="s">
        <v>870</v>
      </c>
      <c r="G414" s="27">
        <v>2</v>
      </c>
      <c r="H414" s="28">
        <v>299</v>
      </c>
      <c r="I414" s="28">
        <f t="shared" si="5"/>
        <v>598</v>
      </c>
      <c r="J414" s="28">
        <f t="shared" si="7"/>
        <v>29.9</v>
      </c>
      <c r="K414" s="28">
        <f t="shared" si="6"/>
        <v>59.8</v>
      </c>
      <c r="L414" s="19" t="s">
        <v>707</v>
      </c>
    </row>
    <row r="415" spans="1:12" ht="14.25">
      <c r="A415" s="25">
        <v>99</v>
      </c>
      <c r="B415" s="26" t="s">
        <v>728</v>
      </c>
      <c r="C415" s="26" t="s">
        <v>351</v>
      </c>
      <c r="D415" s="26" t="s">
        <v>871</v>
      </c>
      <c r="E415" s="26" t="s">
        <v>872</v>
      </c>
      <c r="F415" s="26" t="s">
        <v>354</v>
      </c>
      <c r="G415" s="27">
        <v>1</v>
      </c>
      <c r="H415" s="28">
        <v>247</v>
      </c>
      <c r="I415" s="28">
        <f t="shared" si="5"/>
        <v>247</v>
      </c>
      <c r="J415" s="28">
        <f t="shared" si="7"/>
        <v>24.7</v>
      </c>
      <c r="K415" s="28">
        <f t="shared" si="6"/>
        <v>24.7</v>
      </c>
      <c r="L415" s="19" t="s">
        <v>707</v>
      </c>
    </row>
    <row r="416" spans="1:12" ht="14.25">
      <c r="A416" s="25">
        <v>99</v>
      </c>
      <c r="B416" s="26" t="s">
        <v>728</v>
      </c>
      <c r="C416" s="26" t="s">
        <v>351</v>
      </c>
      <c r="D416" s="26" t="s">
        <v>552</v>
      </c>
      <c r="E416" s="26" t="s">
        <v>553</v>
      </c>
      <c r="F416" s="26" t="s">
        <v>354</v>
      </c>
      <c r="G416" s="27">
        <v>7</v>
      </c>
      <c r="H416" s="28">
        <v>247</v>
      </c>
      <c r="I416" s="28">
        <f t="shared" si="5"/>
        <v>1729</v>
      </c>
      <c r="J416" s="28">
        <f t="shared" si="7"/>
        <v>24.7</v>
      </c>
      <c r="K416" s="28">
        <f t="shared" si="6"/>
        <v>172.9</v>
      </c>
      <c r="L416" s="19" t="s">
        <v>707</v>
      </c>
    </row>
    <row r="417" spans="1:12" ht="14.25">
      <c r="A417" s="25">
        <v>99</v>
      </c>
      <c r="B417" s="26" t="s">
        <v>728</v>
      </c>
      <c r="C417" s="26" t="s">
        <v>351</v>
      </c>
      <c r="D417" s="26" t="s">
        <v>884</v>
      </c>
      <c r="E417" s="26" t="s">
        <v>885</v>
      </c>
      <c r="F417" s="26" t="s">
        <v>354</v>
      </c>
      <c r="G417" s="27">
        <v>1</v>
      </c>
      <c r="H417" s="28">
        <v>247</v>
      </c>
      <c r="I417" s="28">
        <f t="shared" si="5"/>
        <v>247</v>
      </c>
      <c r="J417" s="28">
        <f t="shared" si="7"/>
        <v>24.7</v>
      </c>
      <c r="K417" s="28">
        <f t="shared" si="6"/>
        <v>24.7</v>
      </c>
      <c r="L417" s="19" t="s">
        <v>707</v>
      </c>
    </row>
    <row r="418" spans="1:12" ht="14.25">
      <c r="A418" s="25">
        <v>99</v>
      </c>
      <c r="B418" s="26" t="s">
        <v>728</v>
      </c>
      <c r="C418" s="26" t="s">
        <v>351</v>
      </c>
      <c r="D418" s="26" t="s">
        <v>886</v>
      </c>
      <c r="E418" s="26" t="s">
        <v>887</v>
      </c>
      <c r="F418" s="26" t="s">
        <v>888</v>
      </c>
      <c r="G418" s="27">
        <v>5</v>
      </c>
      <c r="H418" s="28">
        <v>163.86375000000001</v>
      </c>
      <c r="I418" s="28">
        <f t="shared" si="5"/>
        <v>819.31875000000002</v>
      </c>
      <c r="J418" s="28">
        <f t="shared" si="7"/>
        <v>16.39</v>
      </c>
      <c r="K418" s="28">
        <f t="shared" si="6"/>
        <v>81.95</v>
      </c>
      <c r="L418" s="19" t="s">
        <v>707</v>
      </c>
    </row>
    <row r="419" spans="1:12" ht="14.25">
      <c r="A419" s="25">
        <v>99</v>
      </c>
      <c r="B419" s="26" t="s">
        <v>728</v>
      </c>
      <c r="C419" s="26" t="s">
        <v>351</v>
      </c>
      <c r="D419" s="26" t="s">
        <v>889</v>
      </c>
      <c r="E419" s="26" t="s">
        <v>890</v>
      </c>
      <c r="F419" s="26" t="s">
        <v>354</v>
      </c>
      <c r="G419" s="27">
        <v>1</v>
      </c>
      <c r="H419" s="28">
        <v>166.07307692307697</v>
      </c>
      <c r="I419" s="28">
        <f t="shared" si="5"/>
        <v>166.07307692307697</v>
      </c>
      <c r="J419" s="28">
        <f t="shared" si="7"/>
        <v>16.61</v>
      </c>
      <c r="K419" s="28">
        <f t="shared" si="6"/>
        <v>16.61</v>
      </c>
      <c r="L419" s="19" t="s">
        <v>707</v>
      </c>
    </row>
    <row r="420" spans="1:12" ht="14.25">
      <c r="A420" s="25">
        <v>99</v>
      </c>
      <c r="B420" s="26" t="s">
        <v>728</v>
      </c>
      <c r="C420" s="26" t="s">
        <v>351</v>
      </c>
      <c r="D420" s="26" t="s">
        <v>891</v>
      </c>
      <c r="E420" s="26" t="s">
        <v>892</v>
      </c>
      <c r="F420" s="26" t="s">
        <v>354</v>
      </c>
      <c r="G420" s="27">
        <v>1</v>
      </c>
      <c r="H420" s="28">
        <v>159.97</v>
      </c>
      <c r="I420" s="28">
        <f t="shared" si="5"/>
        <v>159.97</v>
      </c>
      <c r="J420" s="28">
        <f t="shared" si="7"/>
        <v>16</v>
      </c>
      <c r="K420" s="28">
        <f t="shared" si="6"/>
        <v>16</v>
      </c>
      <c r="L420" s="19" t="s">
        <v>707</v>
      </c>
    </row>
    <row r="421" spans="1:12" ht="14.25">
      <c r="A421" s="25">
        <v>99</v>
      </c>
      <c r="B421" s="26" t="s">
        <v>728</v>
      </c>
      <c r="C421" s="26" t="s">
        <v>351</v>
      </c>
      <c r="D421" s="26" t="s">
        <v>893</v>
      </c>
      <c r="E421" s="26" t="s">
        <v>894</v>
      </c>
      <c r="F421" s="26" t="s">
        <v>354</v>
      </c>
      <c r="G421" s="27">
        <v>1</v>
      </c>
      <c r="H421" s="28">
        <v>403</v>
      </c>
      <c r="I421" s="28">
        <f t="shared" si="5"/>
        <v>403</v>
      </c>
      <c r="J421" s="28">
        <f t="shared" si="7"/>
        <v>40.299999999999997</v>
      </c>
      <c r="K421" s="28">
        <f t="shared" si="6"/>
        <v>40.299999999999997</v>
      </c>
      <c r="L421" s="19" t="s">
        <v>707</v>
      </c>
    </row>
    <row r="422" spans="1:12" ht="14.25">
      <c r="A422" s="25">
        <v>99</v>
      </c>
      <c r="B422" s="26" t="s">
        <v>728</v>
      </c>
      <c r="C422" s="26" t="s">
        <v>351</v>
      </c>
      <c r="D422" s="26" t="s">
        <v>357</v>
      </c>
      <c r="E422" s="26" t="s">
        <v>358</v>
      </c>
      <c r="F422" s="26" t="s">
        <v>354</v>
      </c>
      <c r="G422" s="27">
        <v>2</v>
      </c>
      <c r="H422" s="28">
        <v>441.15333333333336</v>
      </c>
      <c r="I422" s="28">
        <f t="shared" si="5"/>
        <v>882.30666666666673</v>
      </c>
      <c r="J422" s="28">
        <f t="shared" si="7"/>
        <v>44.12</v>
      </c>
      <c r="K422" s="28">
        <f t="shared" si="6"/>
        <v>88.24</v>
      </c>
      <c r="L422" s="19" t="s">
        <v>707</v>
      </c>
    </row>
    <row r="423" spans="1:12" ht="14.25">
      <c r="A423" s="25">
        <v>99</v>
      </c>
      <c r="B423" s="26" t="s">
        <v>728</v>
      </c>
      <c r="C423" s="26" t="s">
        <v>351</v>
      </c>
      <c r="D423" s="26" t="s">
        <v>562</v>
      </c>
      <c r="E423" s="26" t="s">
        <v>563</v>
      </c>
      <c r="F423" s="26" t="s">
        <v>564</v>
      </c>
      <c r="G423" s="27">
        <v>2</v>
      </c>
      <c r="H423" s="28">
        <v>167</v>
      </c>
      <c r="I423" s="28">
        <f t="shared" si="5"/>
        <v>334</v>
      </c>
      <c r="J423" s="28">
        <f t="shared" si="7"/>
        <v>16.7</v>
      </c>
      <c r="K423" s="28">
        <f t="shared" si="6"/>
        <v>33.4</v>
      </c>
      <c r="L423" s="19" t="s">
        <v>707</v>
      </c>
    </row>
    <row r="424" spans="1:12" ht="14.25">
      <c r="A424" s="25">
        <v>99</v>
      </c>
      <c r="B424" s="26" t="s">
        <v>728</v>
      </c>
      <c r="C424" s="26" t="s">
        <v>351</v>
      </c>
      <c r="D424" s="26" t="s">
        <v>565</v>
      </c>
      <c r="E424" s="26" t="s">
        <v>566</v>
      </c>
      <c r="F424" s="26" t="s">
        <v>564</v>
      </c>
      <c r="G424" s="27">
        <v>1</v>
      </c>
      <c r="H424" s="28">
        <v>163.60934</v>
      </c>
      <c r="I424" s="28">
        <f t="shared" si="5"/>
        <v>163.60934</v>
      </c>
      <c r="J424" s="28">
        <f t="shared" si="7"/>
        <v>16.36</v>
      </c>
      <c r="K424" s="28">
        <f t="shared" si="6"/>
        <v>16.36</v>
      </c>
      <c r="L424" s="19" t="s">
        <v>707</v>
      </c>
    </row>
    <row r="425" spans="1:12" ht="14.25">
      <c r="A425" s="25">
        <v>99</v>
      </c>
      <c r="B425" s="26" t="s">
        <v>728</v>
      </c>
      <c r="C425" s="26" t="s">
        <v>351</v>
      </c>
      <c r="D425" s="26" t="s">
        <v>383</v>
      </c>
      <c r="E425" s="26" t="s">
        <v>384</v>
      </c>
      <c r="F425" s="26" t="s">
        <v>354</v>
      </c>
      <c r="G425" s="27">
        <v>2</v>
      </c>
      <c r="H425" s="28">
        <v>297.98</v>
      </c>
      <c r="I425" s="28">
        <f t="shared" si="5"/>
        <v>595.96</v>
      </c>
      <c r="J425" s="28">
        <f t="shared" si="7"/>
        <v>29.8</v>
      </c>
      <c r="K425" s="28">
        <f t="shared" si="6"/>
        <v>59.6</v>
      </c>
      <c r="L425" s="19" t="s">
        <v>707</v>
      </c>
    </row>
    <row r="426" spans="1:12" ht="14.25">
      <c r="A426" s="25">
        <v>99</v>
      </c>
      <c r="B426" s="26" t="s">
        <v>728</v>
      </c>
      <c r="C426" s="26" t="s">
        <v>351</v>
      </c>
      <c r="D426" s="26" t="s">
        <v>361</v>
      </c>
      <c r="E426" s="26" t="s">
        <v>362</v>
      </c>
      <c r="F426" s="26" t="s">
        <v>363</v>
      </c>
      <c r="G426" s="27">
        <v>2</v>
      </c>
      <c r="H426" s="28">
        <v>349.99</v>
      </c>
      <c r="I426" s="28">
        <f t="shared" si="5"/>
        <v>699.98</v>
      </c>
      <c r="J426" s="28">
        <f t="shared" si="7"/>
        <v>35</v>
      </c>
      <c r="K426" s="28">
        <f t="shared" si="6"/>
        <v>70</v>
      </c>
      <c r="L426" s="19" t="s">
        <v>707</v>
      </c>
    </row>
    <row r="427" spans="1:12" ht="14.25">
      <c r="A427" s="25">
        <v>99</v>
      </c>
      <c r="B427" s="26" t="s">
        <v>728</v>
      </c>
      <c r="C427" s="26" t="s">
        <v>351</v>
      </c>
      <c r="D427" s="26" t="s">
        <v>569</v>
      </c>
      <c r="E427" s="26" t="s">
        <v>570</v>
      </c>
      <c r="F427" s="26" t="s">
        <v>354</v>
      </c>
      <c r="G427" s="27">
        <v>3</v>
      </c>
      <c r="H427" s="28">
        <v>369.63</v>
      </c>
      <c r="I427" s="28">
        <f t="shared" si="5"/>
        <v>1108.8899999999999</v>
      </c>
      <c r="J427" s="28">
        <f t="shared" si="7"/>
        <v>36.96</v>
      </c>
      <c r="K427" s="28">
        <f t="shared" si="6"/>
        <v>110.88</v>
      </c>
      <c r="L427" s="19" t="s">
        <v>707</v>
      </c>
    </row>
    <row r="428" spans="1:12" ht="14.25">
      <c r="A428" s="25">
        <v>99</v>
      </c>
      <c r="B428" s="26" t="s">
        <v>728</v>
      </c>
      <c r="C428" s="26" t="s">
        <v>351</v>
      </c>
      <c r="D428" s="26" t="s">
        <v>571</v>
      </c>
      <c r="E428" s="26" t="s">
        <v>572</v>
      </c>
      <c r="F428" s="26" t="s">
        <v>354</v>
      </c>
      <c r="G428" s="27">
        <v>14</v>
      </c>
      <c r="H428" s="28">
        <v>296.09999999999997</v>
      </c>
      <c r="I428" s="28">
        <f t="shared" si="5"/>
        <v>4145.3999999999996</v>
      </c>
      <c r="J428" s="28">
        <f t="shared" si="7"/>
        <v>29.61</v>
      </c>
      <c r="K428" s="28">
        <f t="shared" si="6"/>
        <v>414.53999999999996</v>
      </c>
      <c r="L428" s="19" t="s">
        <v>707</v>
      </c>
    </row>
    <row r="429" spans="1:12" ht="14.25">
      <c r="A429" s="25">
        <v>99</v>
      </c>
      <c r="B429" s="26" t="s">
        <v>728</v>
      </c>
      <c r="C429" s="26" t="s">
        <v>351</v>
      </c>
      <c r="D429" s="26" t="s">
        <v>895</v>
      </c>
      <c r="E429" s="26" t="s">
        <v>896</v>
      </c>
      <c r="F429" s="26" t="s">
        <v>354</v>
      </c>
      <c r="G429" s="27">
        <v>1</v>
      </c>
      <c r="H429" s="28">
        <v>159.97</v>
      </c>
      <c r="I429" s="28">
        <f t="shared" si="5"/>
        <v>159.97</v>
      </c>
      <c r="J429" s="28">
        <f t="shared" si="7"/>
        <v>16</v>
      </c>
      <c r="K429" s="28">
        <f t="shared" si="6"/>
        <v>16</v>
      </c>
      <c r="L429" s="19" t="s">
        <v>707</v>
      </c>
    </row>
    <row r="430" spans="1:12" ht="14.25">
      <c r="A430" s="25">
        <v>99</v>
      </c>
      <c r="B430" s="26" t="s">
        <v>728</v>
      </c>
      <c r="C430" s="26" t="s">
        <v>351</v>
      </c>
      <c r="D430" s="26" t="s">
        <v>577</v>
      </c>
      <c r="E430" s="26" t="s">
        <v>578</v>
      </c>
      <c r="F430" s="26" t="s">
        <v>354</v>
      </c>
      <c r="G430" s="27">
        <v>1</v>
      </c>
      <c r="H430" s="28">
        <v>333.55333333333334</v>
      </c>
      <c r="I430" s="28">
        <f t="shared" si="5"/>
        <v>333.55333333333334</v>
      </c>
      <c r="J430" s="28">
        <f t="shared" si="7"/>
        <v>33.36</v>
      </c>
      <c r="K430" s="28">
        <f t="shared" si="6"/>
        <v>33.36</v>
      </c>
      <c r="L430" s="19" t="s">
        <v>707</v>
      </c>
    </row>
    <row r="431" spans="1:12" ht="14.25">
      <c r="A431" s="25">
        <v>99</v>
      </c>
      <c r="B431" s="26" t="s">
        <v>728</v>
      </c>
      <c r="C431" s="26" t="s">
        <v>351</v>
      </c>
      <c r="D431" s="26" t="s">
        <v>579</v>
      </c>
      <c r="E431" s="26" t="s">
        <v>580</v>
      </c>
      <c r="F431" s="26" t="s">
        <v>354</v>
      </c>
      <c r="G431" s="27">
        <v>2</v>
      </c>
      <c r="H431" s="28">
        <v>333.55333333333334</v>
      </c>
      <c r="I431" s="28">
        <f t="shared" si="5"/>
        <v>667.10666666666668</v>
      </c>
      <c r="J431" s="28">
        <f t="shared" si="7"/>
        <v>33.36</v>
      </c>
      <c r="K431" s="28">
        <f t="shared" si="6"/>
        <v>66.72</v>
      </c>
      <c r="L431" s="19" t="s">
        <v>707</v>
      </c>
    </row>
    <row r="432" spans="1:12" ht="14.25">
      <c r="A432" s="25">
        <v>99</v>
      </c>
      <c r="B432" s="26" t="s">
        <v>728</v>
      </c>
      <c r="C432" s="26" t="s">
        <v>351</v>
      </c>
      <c r="D432" s="26" t="s">
        <v>878</v>
      </c>
      <c r="E432" s="26" t="s">
        <v>879</v>
      </c>
      <c r="F432" s="26" t="s">
        <v>354</v>
      </c>
      <c r="G432" s="27">
        <v>1</v>
      </c>
      <c r="H432" s="28">
        <v>384.52499999999998</v>
      </c>
      <c r="I432" s="28">
        <f t="shared" si="5"/>
        <v>384.52499999999998</v>
      </c>
      <c r="J432" s="28">
        <f t="shared" si="7"/>
        <v>38.450000000000003</v>
      </c>
      <c r="K432" s="28">
        <f t="shared" si="6"/>
        <v>38.450000000000003</v>
      </c>
      <c r="L432" s="19" t="s">
        <v>707</v>
      </c>
    </row>
    <row r="433" spans="1:12" ht="14.25">
      <c r="A433" s="25">
        <v>99</v>
      </c>
      <c r="B433" s="26" t="s">
        <v>728</v>
      </c>
      <c r="C433" s="26" t="s">
        <v>351</v>
      </c>
      <c r="D433" s="26" t="s">
        <v>897</v>
      </c>
      <c r="E433" s="26" t="s">
        <v>898</v>
      </c>
      <c r="F433" s="26" t="s">
        <v>354</v>
      </c>
      <c r="G433" s="27">
        <v>1</v>
      </c>
      <c r="H433" s="28">
        <v>159.97</v>
      </c>
      <c r="I433" s="28">
        <f t="shared" si="5"/>
        <v>159.97</v>
      </c>
      <c r="J433" s="28">
        <f t="shared" si="7"/>
        <v>16</v>
      </c>
      <c r="K433" s="28">
        <f t="shared" si="6"/>
        <v>16</v>
      </c>
      <c r="L433" s="19" t="s">
        <v>707</v>
      </c>
    </row>
    <row r="434" spans="1:12" ht="14.25">
      <c r="A434" s="25">
        <v>99</v>
      </c>
      <c r="B434" s="26" t="s">
        <v>728</v>
      </c>
      <c r="C434" s="26" t="s">
        <v>351</v>
      </c>
      <c r="D434" s="26" t="s">
        <v>587</v>
      </c>
      <c r="E434" s="26" t="s">
        <v>588</v>
      </c>
      <c r="F434" s="26" t="s">
        <v>354</v>
      </c>
      <c r="G434" s="27">
        <v>1</v>
      </c>
      <c r="H434" s="28">
        <v>311.48928571428576</v>
      </c>
      <c r="I434" s="28">
        <f t="shared" si="5"/>
        <v>311.48928571428576</v>
      </c>
      <c r="J434" s="28">
        <f t="shared" si="7"/>
        <v>31.15</v>
      </c>
      <c r="K434" s="28">
        <f t="shared" si="6"/>
        <v>31.15</v>
      </c>
      <c r="L434" s="19" t="s">
        <v>707</v>
      </c>
    </row>
    <row r="435" spans="1:12" ht="14.25">
      <c r="A435" s="25">
        <v>99</v>
      </c>
      <c r="B435" s="26" t="s">
        <v>728</v>
      </c>
      <c r="C435" s="26" t="s">
        <v>351</v>
      </c>
      <c r="D435" s="26" t="s">
        <v>589</v>
      </c>
      <c r="E435" s="26" t="s">
        <v>590</v>
      </c>
      <c r="F435" s="26" t="s">
        <v>354</v>
      </c>
      <c r="G435" s="27">
        <v>2</v>
      </c>
      <c r="H435" s="28">
        <v>165.67</v>
      </c>
      <c r="I435" s="28">
        <f t="shared" si="5"/>
        <v>331.34</v>
      </c>
      <c r="J435" s="28">
        <f t="shared" si="7"/>
        <v>16.57</v>
      </c>
      <c r="K435" s="28">
        <f t="shared" si="6"/>
        <v>33.14</v>
      </c>
      <c r="L435" s="19" t="s">
        <v>707</v>
      </c>
    </row>
    <row r="436" spans="1:12" ht="14.25">
      <c r="A436" s="25">
        <v>100</v>
      </c>
      <c r="B436" s="26" t="s">
        <v>729</v>
      </c>
      <c r="C436" s="26" t="s">
        <v>351</v>
      </c>
      <c r="D436" s="26" t="s">
        <v>868</v>
      </c>
      <c r="E436" s="26" t="s">
        <v>869</v>
      </c>
      <c r="F436" s="26" t="s">
        <v>870</v>
      </c>
      <c r="G436" s="27">
        <v>1</v>
      </c>
      <c r="H436" s="28">
        <v>299</v>
      </c>
      <c r="I436" s="28">
        <f t="shared" si="5"/>
        <v>299</v>
      </c>
      <c r="J436" s="28">
        <f t="shared" si="7"/>
        <v>29.9</v>
      </c>
      <c r="K436" s="28">
        <f t="shared" si="6"/>
        <v>29.9</v>
      </c>
      <c r="L436" s="19" t="s">
        <v>707</v>
      </c>
    </row>
    <row r="437" spans="1:12" ht="14.25">
      <c r="A437" s="25">
        <v>100</v>
      </c>
      <c r="B437" s="26" t="s">
        <v>729</v>
      </c>
      <c r="C437" s="26" t="s">
        <v>351</v>
      </c>
      <c r="D437" s="26" t="s">
        <v>871</v>
      </c>
      <c r="E437" s="26" t="s">
        <v>872</v>
      </c>
      <c r="F437" s="26" t="s">
        <v>354</v>
      </c>
      <c r="G437" s="27">
        <v>1</v>
      </c>
      <c r="H437" s="28">
        <v>247</v>
      </c>
      <c r="I437" s="28">
        <f t="shared" si="5"/>
        <v>247</v>
      </c>
      <c r="J437" s="28">
        <f t="shared" si="7"/>
        <v>24.7</v>
      </c>
      <c r="K437" s="28">
        <f t="shared" si="6"/>
        <v>24.7</v>
      </c>
      <c r="L437" s="19" t="s">
        <v>707</v>
      </c>
    </row>
    <row r="438" spans="1:12" ht="14.25">
      <c r="A438" s="25">
        <v>100</v>
      </c>
      <c r="B438" s="26" t="s">
        <v>729</v>
      </c>
      <c r="C438" s="26" t="s">
        <v>351</v>
      </c>
      <c r="D438" s="26" t="s">
        <v>552</v>
      </c>
      <c r="E438" s="26" t="s">
        <v>553</v>
      </c>
      <c r="F438" s="26" t="s">
        <v>354</v>
      </c>
      <c r="G438" s="27">
        <v>9</v>
      </c>
      <c r="H438" s="28">
        <v>247</v>
      </c>
      <c r="I438" s="28">
        <f t="shared" si="5"/>
        <v>2223</v>
      </c>
      <c r="J438" s="28">
        <f t="shared" si="7"/>
        <v>24.7</v>
      </c>
      <c r="K438" s="28">
        <f t="shared" si="6"/>
        <v>222.29999999999998</v>
      </c>
      <c r="L438" s="19" t="s">
        <v>707</v>
      </c>
    </row>
    <row r="439" spans="1:12" ht="14.25">
      <c r="A439" s="25">
        <v>100</v>
      </c>
      <c r="B439" s="26" t="s">
        <v>729</v>
      </c>
      <c r="C439" s="26" t="s">
        <v>351</v>
      </c>
      <c r="D439" s="26" t="s">
        <v>884</v>
      </c>
      <c r="E439" s="26" t="s">
        <v>885</v>
      </c>
      <c r="F439" s="26" t="s">
        <v>354</v>
      </c>
      <c r="G439" s="27">
        <v>1</v>
      </c>
      <c r="H439" s="28">
        <v>247</v>
      </c>
      <c r="I439" s="28">
        <f t="shared" si="5"/>
        <v>247</v>
      </c>
      <c r="J439" s="28">
        <f t="shared" si="7"/>
        <v>24.7</v>
      </c>
      <c r="K439" s="28">
        <f t="shared" si="6"/>
        <v>24.7</v>
      </c>
      <c r="L439" s="19" t="s">
        <v>707</v>
      </c>
    </row>
    <row r="440" spans="1:12" ht="14.25">
      <c r="A440" s="25">
        <v>100</v>
      </c>
      <c r="B440" s="26" t="s">
        <v>729</v>
      </c>
      <c r="C440" s="26" t="s">
        <v>351</v>
      </c>
      <c r="D440" s="26" t="s">
        <v>899</v>
      </c>
      <c r="E440" s="26" t="s">
        <v>900</v>
      </c>
      <c r="F440" s="26" t="s">
        <v>354</v>
      </c>
      <c r="G440" s="27">
        <v>1</v>
      </c>
      <c r="H440" s="28">
        <v>325</v>
      </c>
      <c r="I440" s="28">
        <f t="shared" si="5"/>
        <v>325</v>
      </c>
      <c r="J440" s="28">
        <f t="shared" si="7"/>
        <v>32.5</v>
      </c>
      <c r="K440" s="28">
        <f t="shared" si="6"/>
        <v>32.5</v>
      </c>
      <c r="L440" s="19" t="s">
        <v>707</v>
      </c>
    </row>
    <row r="441" spans="1:12" ht="14.25">
      <c r="A441" s="25">
        <v>100</v>
      </c>
      <c r="B441" s="26" t="s">
        <v>729</v>
      </c>
      <c r="C441" s="26" t="s">
        <v>351</v>
      </c>
      <c r="D441" s="26" t="s">
        <v>873</v>
      </c>
      <c r="E441" s="26" t="s">
        <v>874</v>
      </c>
      <c r="F441" s="26" t="s">
        <v>875</v>
      </c>
      <c r="G441" s="27">
        <v>2</v>
      </c>
      <c r="H441" s="28">
        <v>420.44272727272727</v>
      </c>
      <c r="I441" s="28">
        <f t="shared" si="5"/>
        <v>840.88545454545454</v>
      </c>
      <c r="J441" s="28">
        <f t="shared" si="7"/>
        <v>42.04</v>
      </c>
      <c r="K441" s="28">
        <f t="shared" si="6"/>
        <v>84.08</v>
      </c>
      <c r="L441" s="19" t="s">
        <v>707</v>
      </c>
    </row>
    <row r="442" spans="1:12" ht="14.25">
      <c r="A442" s="25">
        <v>100</v>
      </c>
      <c r="B442" s="26" t="s">
        <v>729</v>
      </c>
      <c r="C442" s="26" t="s">
        <v>351</v>
      </c>
      <c r="D442" s="26" t="s">
        <v>593</v>
      </c>
      <c r="E442" s="26" t="s">
        <v>594</v>
      </c>
      <c r="F442" s="26" t="s">
        <v>354</v>
      </c>
      <c r="G442" s="27">
        <v>1</v>
      </c>
      <c r="H442" s="28">
        <v>193</v>
      </c>
      <c r="I442" s="28">
        <f t="shared" si="5"/>
        <v>193</v>
      </c>
      <c r="J442" s="28">
        <f t="shared" si="7"/>
        <v>19.3</v>
      </c>
      <c r="K442" s="28">
        <f t="shared" si="6"/>
        <v>19.3</v>
      </c>
      <c r="L442" s="19" t="s">
        <v>707</v>
      </c>
    </row>
    <row r="443" spans="1:12" ht="14.25">
      <c r="A443" s="25">
        <v>100</v>
      </c>
      <c r="B443" s="26" t="s">
        <v>729</v>
      </c>
      <c r="C443" s="26" t="s">
        <v>351</v>
      </c>
      <c r="D443" s="26" t="s">
        <v>889</v>
      </c>
      <c r="E443" s="26" t="s">
        <v>890</v>
      </c>
      <c r="F443" s="26" t="s">
        <v>354</v>
      </c>
      <c r="G443" s="27">
        <v>1</v>
      </c>
      <c r="H443" s="28">
        <v>166.07307692307697</v>
      </c>
      <c r="I443" s="28">
        <f t="shared" si="5"/>
        <v>166.07307692307697</v>
      </c>
      <c r="J443" s="28">
        <f t="shared" si="7"/>
        <v>16.61</v>
      </c>
      <c r="K443" s="28">
        <f t="shared" si="6"/>
        <v>16.61</v>
      </c>
      <c r="L443" s="19" t="s">
        <v>707</v>
      </c>
    </row>
    <row r="444" spans="1:12" ht="14.25">
      <c r="A444" s="25">
        <v>100</v>
      </c>
      <c r="B444" s="26" t="s">
        <v>729</v>
      </c>
      <c r="C444" s="26" t="s">
        <v>351</v>
      </c>
      <c r="D444" s="26" t="s">
        <v>562</v>
      </c>
      <c r="E444" s="26" t="s">
        <v>563</v>
      </c>
      <c r="F444" s="26" t="s">
        <v>564</v>
      </c>
      <c r="G444" s="27">
        <v>2</v>
      </c>
      <c r="H444" s="28">
        <v>167</v>
      </c>
      <c r="I444" s="28">
        <f t="shared" si="5"/>
        <v>334</v>
      </c>
      <c r="J444" s="28">
        <f t="shared" si="7"/>
        <v>16.7</v>
      </c>
      <c r="K444" s="28">
        <f t="shared" si="6"/>
        <v>33.4</v>
      </c>
      <c r="L444" s="19" t="s">
        <v>707</v>
      </c>
    </row>
    <row r="445" spans="1:12" ht="14.25">
      <c r="A445" s="25">
        <v>100</v>
      </c>
      <c r="B445" s="26" t="s">
        <v>729</v>
      </c>
      <c r="C445" s="26" t="s">
        <v>351</v>
      </c>
      <c r="D445" s="26" t="s">
        <v>776</v>
      </c>
      <c r="E445" s="26" t="s">
        <v>777</v>
      </c>
      <c r="F445" s="26" t="s">
        <v>778</v>
      </c>
      <c r="G445" s="27">
        <v>1</v>
      </c>
      <c r="H445" s="28">
        <v>389.62705882352941</v>
      </c>
      <c r="I445" s="28">
        <f t="shared" si="5"/>
        <v>389.62705882352941</v>
      </c>
      <c r="J445" s="28">
        <f t="shared" si="7"/>
        <v>38.96</v>
      </c>
      <c r="K445" s="28">
        <f t="shared" si="6"/>
        <v>38.96</v>
      </c>
      <c r="L445" s="19" t="s">
        <v>707</v>
      </c>
    </row>
    <row r="446" spans="1:12" ht="14.25">
      <c r="A446" s="25">
        <v>100</v>
      </c>
      <c r="B446" s="26" t="s">
        <v>729</v>
      </c>
      <c r="C446" s="26" t="s">
        <v>351</v>
      </c>
      <c r="D446" s="26" t="s">
        <v>571</v>
      </c>
      <c r="E446" s="26" t="s">
        <v>572</v>
      </c>
      <c r="F446" s="26" t="s">
        <v>354</v>
      </c>
      <c r="G446" s="27">
        <v>6</v>
      </c>
      <c r="H446" s="28">
        <v>296.09999999999997</v>
      </c>
      <c r="I446" s="28">
        <f t="shared" si="5"/>
        <v>1776.6</v>
      </c>
      <c r="J446" s="28">
        <f t="shared" si="7"/>
        <v>29.61</v>
      </c>
      <c r="K446" s="28">
        <f t="shared" si="6"/>
        <v>177.66</v>
      </c>
      <c r="L446" s="19" t="s">
        <v>707</v>
      </c>
    </row>
    <row r="447" spans="1:12" ht="14.25">
      <c r="A447" s="25">
        <v>100</v>
      </c>
      <c r="B447" s="26" t="s">
        <v>729</v>
      </c>
      <c r="C447" s="26" t="s">
        <v>351</v>
      </c>
      <c r="D447" s="26" t="s">
        <v>895</v>
      </c>
      <c r="E447" s="26" t="s">
        <v>896</v>
      </c>
      <c r="F447" s="26" t="s">
        <v>354</v>
      </c>
      <c r="G447" s="27">
        <v>3</v>
      </c>
      <c r="H447" s="28">
        <v>159.97</v>
      </c>
      <c r="I447" s="28">
        <f t="shared" si="5"/>
        <v>479.90999999999997</v>
      </c>
      <c r="J447" s="28">
        <f t="shared" si="7"/>
        <v>16</v>
      </c>
      <c r="K447" s="28">
        <f t="shared" si="6"/>
        <v>48</v>
      </c>
      <c r="L447" s="19" t="s">
        <v>707</v>
      </c>
    </row>
    <row r="448" spans="1:12" ht="14.25">
      <c r="A448" s="25">
        <v>100</v>
      </c>
      <c r="B448" s="26" t="s">
        <v>729</v>
      </c>
      <c r="C448" s="26" t="s">
        <v>351</v>
      </c>
      <c r="D448" s="26" t="s">
        <v>901</v>
      </c>
      <c r="E448" s="26" t="s">
        <v>902</v>
      </c>
      <c r="F448" s="26" t="s">
        <v>354</v>
      </c>
      <c r="G448" s="27">
        <v>2</v>
      </c>
      <c r="H448" s="28">
        <v>159.97</v>
      </c>
      <c r="I448" s="28">
        <f t="shared" si="5"/>
        <v>319.94</v>
      </c>
      <c r="J448" s="28">
        <f t="shared" si="7"/>
        <v>16</v>
      </c>
      <c r="K448" s="28">
        <f t="shared" si="6"/>
        <v>32</v>
      </c>
      <c r="L448" s="19" t="s">
        <v>707</v>
      </c>
    </row>
    <row r="449" spans="1:12" ht="14.25">
      <c r="A449" s="25">
        <v>100</v>
      </c>
      <c r="B449" s="26" t="s">
        <v>729</v>
      </c>
      <c r="C449" s="26" t="s">
        <v>351</v>
      </c>
      <c r="D449" s="26" t="s">
        <v>903</v>
      </c>
      <c r="E449" s="26" t="s">
        <v>904</v>
      </c>
      <c r="F449" s="26" t="s">
        <v>354</v>
      </c>
      <c r="G449" s="27">
        <v>1</v>
      </c>
      <c r="H449" s="28">
        <v>333.55333333333334</v>
      </c>
      <c r="I449" s="28">
        <f t="shared" si="5"/>
        <v>333.55333333333334</v>
      </c>
      <c r="J449" s="28">
        <f t="shared" si="7"/>
        <v>33.36</v>
      </c>
      <c r="K449" s="28">
        <f t="shared" si="6"/>
        <v>33.36</v>
      </c>
      <c r="L449" s="19" t="s">
        <v>707</v>
      </c>
    </row>
    <row r="450" spans="1:12" ht="14.25">
      <c r="A450" s="25">
        <v>100</v>
      </c>
      <c r="B450" s="26" t="s">
        <v>729</v>
      </c>
      <c r="C450" s="26" t="s">
        <v>351</v>
      </c>
      <c r="D450" s="26" t="s">
        <v>372</v>
      </c>
      <c r="E450" s="26" t="s">
        <v>373</v>
      </c>
      <c r="F450" s="26" t="s">
        <v>354</v>
      </c>
      <c r="G450" s="27">
        <v>3</v>
      </c>
      <c r="H450" s="28">
        <v>337.47</v>
      </c>
      <c r="I450" s="28">
        <f t="shared" si="5"/>
        <v>1012.4100000000001</v>
      </c>
      <c r="J450" s="28">
        <f t="shared" si="7"/>
        <v>33.75</v>
      </c>
      <c r="K450" s="28">
        <f t="shared" si="6"/>
        <v>101.25</v>
      </c>
      <c r="L450" s="19" t="s">
        <v>707</v>
      </c>
    </row>
    <row r="451" spans="1:12" ht="14.25">
      <c r="A451" s="25">
        <v>100</v>
      </c>
      <c r="B451" s="26" t="s">
        <v>729</v>
      </c>
      <c r="C451" s="26" t="s">
        <v>351</v>
      </c>
      <c r="D451" s="26" t="s">
        <v>579</v>
      </c>
      <c r="E451" s="26" t="s">
        <v>580</v>
      </c>
      <c r="F451" s="26" t="s">
        <v>354</v>
      </c>
      <c r="G451" s="27">
        <v>3</v>
      </c>
      <c r="H451" s="28">
        <v>333.55333333333334</v>
      </c>
      <c r="I451" s="28">
        <f t="shared" si="5"/>
        <v>1000.6600000000001</v>
      </c>
      <c r="J451" s="28">
        <f t="shared" si="7"/>
        <v>33.36</v>
      </c>
      <c r="K451" s="28">
        <f t="shared" si="6"/>
        <v>100.08</v>
      </c>
      <c r="L451" s="19" t="s">
        <v>707</v>
      </c>
    </row>
    <row r="452" spans="1:12" ht="14.25">
      <c r="A452" s="25">
        <v>100</v>
      </c>
      <c r="B452" s="26" t="s">
        <v>729</v>
      </c>
      <c r="C452" s="26" t="s">
        <v>351</v>
      </c>
      <c r="D452" s="26" t="s">
        <v>882</v>
      </c>
      <c r="E452" s="26" t="s">
        <v>883</v>
      </c>
      <c r="F452" s="26" t="s">
        <v>354</v>
      </c>
      <c r="G452" s="27">
        <v>1</v>
      </c>
      <c r="H452" s="28">
        <v>102.35</v>
      </c>
      <c r="I452" s="28">
        <f t="shared" si="5"/>
        <v>102.35</v>
      </c>
      <c r="J452" s="28">
        <f t="shared" si="7"/>
        <v>10.24</v>
      </c>
      <c r="K452" s="28">
        <f t="shared" si="6"/>
        <v>10.24</v>
      </c>
      <c r="L452" s="19" t="s">
        <v>707</v>
      </c>
    </row>
    <row r="453" spans="1:12" ht="14.25">
      <c r="A453" s="25">
        <v>100</v>
      </c>
      <c r="B453" s="26" t="s">
        <v>729</v>
      </c>
      <c r="C453" s="26" t="s">
        <v>351</v>
      </c>
      <c r="D453" s="26" t="s">
        <v>644</v>
      </c>
      <c r="E453" s="26" t="s">
        <v>645</v>
      </c>
      <c r="F453" s="26" t="s">
        <v>354</v>
      </c>
      <c r="G453" s="27">
        <v>3</v>
      </c>
      <c r="H453" s="28">
        <v>218</v>
      </c>
      <c r="I453" s="28">
        <f t="shared" si="5"/>
        <v>654</v>
      </c>
      <c r="J453" s="28">
        <f t="shared" si="7"/>
        <v>21.8</v>
      </c>
      <c r="K453" s="28">
        <f t="shared" si="6"/>
        <v>65.400000000000006</v>
      </c>
      <c r="L453" s="19" t="s">
        <v>707</v>
      </c>
    </row>
    <row r="454" spans="1:12" ht="14.25">
      <c r="A454" s="25">
        <v>100</v>
      </c>
      <c r="B454" s="26" t="s">
        <v>729</v>
      </c>
      <c r="C454" s="26" t="s">
        <v>351</v>
      </c>
      <c r="D454" s="26" t="s">
        <v>374</v>
      </c>
      <c r="E454" s="26" t="s">
        <v>375</v>
      </c>
      <c r="F454" s="26" t="s">
        <v>354</v>
      </c>
      <c r="G454" s="27">
        <v>4</v>
      </c>
      <c r="H454" s="28">
        <v>159.97</v>
      </c>
      <c r="I454" s="28">
        <f t="shared" si="5"/>
        <v>639.88</v>
      </c>
      <c r="J454" s="28">
        <f t="shared" si="7"/>
        <v>16</v>
      </c>
      <c r="K454" s="28">
        <f t="shared" si="6"/>
        <v>64</v>
      </c>
      <c r="L454" s="19" t="s">
        <v>707</v>
      </c>
    </row>
    <row r="455" spans="1:12" ht="14.25">
      <c r="A455" s="25">
        <v>100</v>
      </c>
      <c r="B455" s="26" t="s">
        <v>729</v>
      </c>
      <c r="C455" s="26" t="s">
        <v>351</v>
      </c>
      <c r="D455" s="26" t="s">
        <v>587</v>
      </c>
      <c r="E455" s="26" t="s">
        <v>588</v>
      </c>
      <c r="F455" s="26" t="s">
        <v>354</v>
      </c>
      <c r="G455" s="27">
        <v>3</v>
      </c>
      <c r="H455" s="28">
        <v>311.48928571428576</v>
      </c>
      <c r="I455" s="28">
        <f t="shared" si="5"/>
        <v>934.46785714285727</v>
      </c>
      <c r="J455" s="28">
        <f t="shared" si="7"/>
        <v>31.15</v>
      </c>
      <c r="K455" s="28">
        <f t="shared" si="6"/>
        <v>93.449999999999989</v>
      </c>
      <c r="L455" s="19" t="s">
        <v>707</v>
      </c>
    </row>
    <row r="456" spans="1:12" ht="14.25">
      <c r="A456" s="25">
        <v>100</v>
      </c>
      <c r="B456" s="26" t="s">
        <v>729</v>
      </c>
      <c r="C456" s="26" t="s">
        <v>351</v>
      </c>
      <c r="D456" s="26" t="s">
        <v>589</v>
      </c>
      <c r="E456" s="26" t="s">
        <v>590</v>
      </c>
      <c r="F456" s="26" t="s">
        <v>354</v>
      </c>
      <c r="G456" s="27">
        <v>6</v>
      </c>
      <c r="H456" s="28">
        <v>165.67</v>
      </c>
      <c r="I456" s="28">
        <f t="shared" si="5"/>
        <v>994.02</v>
      </c>
      <c r="J456" s="28">
        <f t="shared" si="7"/>
        <v>16.57</v>
      </c>
      <c r="K456" s="28">
        <f t="shared" si="6"/>
        <v>99.42</v>
      </c>
      <c r="L456" s="19" t="s">
        <v>707</v>
      </c>
    </row>
    <row r="457" spans="1:12" ht="14.25">
      <c r="A457" s="25">
        <v>101</v>
      </c>
      <c r="B457" s="26" t="s">
        <v>730</v>
      </c>
      <c r="C457" s="26" t="s">
        <v>351</v>
      </c>
      <c r="D457" s="26" t="s">
        <v>871</v>
      </c>
      <c r="E457" s="26" t="s">
        <v>872</v>
      </c>
      <c r="F457" s="26" t="s">
        <v>354</v>
      </c>
      <c r="G457" s="27">
        <v>11</v>
      </c>
      <c r="H457" s="28">
        <v>247</v>
      </c>
      <c r="I457" s="28">
        <f t="shared" si="5"/>
        <v>2717</v>
      </c>
      <c r="J457" s="28">
        <f t="shared" si="7"/>
        <v>24.7</v>
      </c>
      <c r="K457" s="28">
        <f t="shared" si="6"/>
        <v>271.7</v>
      </c>
      <c r="L457" s="19" t="s">
        <v>707</v>
      </c>
    </row>
    <row r="458" spans="1:12" ht="14.25">
      <c r="A458" s="25">
        <v>101</v>
      </c>
      <c r="B458" s="26" t="s">
        <v>730</v>
      </c>
      <c r="C458" s="26" t="s">
        <v>351</v>
      </c>
      <c r="D458" s="26" t="s">
        <v>552</v>
      </c>
      <c r="E458" s="26" t="s">
        <v>553</v>
      </c>
      <c r="F458" s="26" t="s">
        <v>354</v>
      </c>
      <c r="G458" s="27">
        <v>8</v>
      </c>
      <c r="H458" s="28">
        <v>247</v>
      </c>
      <c r="I458" s="28">
        <f t="shared" si="5"/>
        <v>1976</v>
      </c>
      <c r="J458" s="28">
        <f t="shared" si="7"/>
        <v>24.7</v>
      </c>
      <c r="K458" s="28">
        <f t="shared" si="6"/>
        <v>197.6</v>
      </c>
      <c r="L458" s="19" t="s">
        <v>707</v>
      </c>
    </row>
    <row r="459" spans="1:12" ht="14.25">
      <c r="A459" s="25">
        <v>101</v>
      </c>
      <c r="B459" s="26" t="s">
        <v>730</v>
      </c>
      <c r="C459" s="26" t="s">
        <v>351</v>
      </c>
      <c r="D459" s="26" t="s">
        <v>593</v>
      </c>
      <c r="E459" s="26" t="s">
        <v>594</v>
      </c>
      <c r="F459" s="26" t="s">
        <v>354</v>
      </c>
      <c r="G459" s="27">
        <v>4</v>
      </c>
      <c r="H459" s="28">
        <v>193</v>
      </c>
      <c r="I459" s="28">
        <f t="shared" si="5"/>
        <v>772</v>
      </c>
      <c r="J459" s="28">
        <f t="shared" si="7"/>
        <v>19.3</v>
      </c>
      <c r="K459" s="28">
        <f t="shared" si="6"/>
        <v>77.2</v>
      </c>
      <c r="L459" s="19" t="s">
        <v>707</v>
      </c>
    </row>
    <row r="460" spans="1:12" ht="14.25">
      <c r="A460" s="25">
        <v>101</v>
      </c>
      <c r="B460" s="26" t="s">
        <v>730</v>
      </c>
      <c r="C460" s="26" t="s">
        <v>351</v>
      </c>
      <c r="D460" s="26" t="s">
        <v>905</v>
      </c>
      <c r="E460" s="26" t="s">
        <v>906</v>
      </c>
      <c r="F460" s="26" t="s">
        <v>907</v>
      </c>
      <c r="G460" s="27">
        <v>2</v>
      </c>
      <c r="H460" s="28">
        <v>245.005</v>
      </c>
      <c r="I460" s="28">
        <f t="shared" si="5"/>
        <v>490.01</v>
      </c>
      <c r="J460" s="28">
        <f t="shared" si="7"/>
        <v>24.5</v>
      </c>
      <c r="K460" s="28">
        <f t="shared" si="6"/>
        <v>49</v>
      </c>
      <c r="L460" s="19" t="s">
        <v>707</v>
      </c>
    </row>
    <row r="461" spans="1:12" ht="14.25">
      <c r="A461" s="25">
        <v>101</v>
      </c>
      <c r="B461" s="26" t="s">
        <v>730</v>
      </c>
      <c r="C461" s="26" t="s">
        <v>351</v>
      </c>
      <c r="D461" s="26" t="s">
        <v>357</v>
      </c>
      <c r="E461" s="26" t="s">
        <v>358</v>
      </c>
      <c r="F461" s="26" t="s">
        <v>354</v>
      </c>
      <c r="G461" s="27">
        <v>2</v>
      </c>
      <c r="H461" s="28">
        <v>441.15333333333336</v>
      </c>
      <c r="I461" s="28">
        <f t="shared" si="5"/>
        <v>882.30666666666673</v>
      </c>
      <c r="J461" s="28">
        <f t="shared" si="7"/>
        <v>44.12</v>
      </c>
      <c r="K461" s="28">
        <f t="shared" si="6"/>
        <v>88.24</v>
      </c>
      <c r="L461" s="19" t="s">
        <v>707</v>
      </c>
    </row>
    <row r="462" spans="1:12" ht="14.25">
      <c r="A462" s="25">
        <v>101</v>
      </c>
      <c r="B462" s="26" t="s">
        <v>730</v>
      </c>
      <c r="C462" s="26" t="s">
        <v>351</v>
      </c>
      <c r="D462" s="26" t="s">
        <v>625</v>
      </c>
      <c r="E462" s="26" t="s">
        <v>626</v>
      </c>
      <c r="F462" s="26" t="s">
        <v>354</v>
      </c>
      <c r="G462" s="27">
        <v>2</v>
      </c>
      <c r="H462" s="28">
        <v>406.58</v>
      </c>
      <c r="I462" s="28">
        <f t="shared" si="5"/>
        <v>813.16</v>
      </c>
      <c r="J462" s="28">
        <f t="shared" si="7"/>
        <v>40.659999999999997</v>
      </c>
      <c r="K462" s="28">
        <f t="shared" si="6"/>
        <v>81.319999999999993</v>
      </c>
      <c r="L462" s="19" t="s">
        <v>707</v>
      </c>
    </row>
    <row r="463" spans="1:12" ht="14.25">
      <c r="A463" s="25">
        <v>101</v>
      </c>
      <c r="B463" s="26" t="s">
        <v>730</v>
      </c>
      <c r="C463" s="26" t="s">
        <v>351</v>
      </c>
      <c r="D463" s="26" t="s">
        <v>361</v>
      </c>
      <c r="E463" s="26" t="s">
        <v>362</v>
      </c>
      <c r="F463" s="26" t="s">
        <v>363</v>
      </c>
      <c r="G463" s="27">
        <v>10</v>
      </c>
      <c r="H463" s="28">
        <v>349.99</v>
      </c>
      <c r="I463" s="28">
        <f t="shared" si="5"/>
        <v>3499.9</v>
      </c>
      <c r="J463" s="28">
        <f t="shared" si="7"/>
        <v>35</v>
      </c>
      <c r="K463" s="28">
        <f t="shared" si="6"/>
        <v>350</v>
      </c>
      <c r="L463" s="19" t="s">
        <v>707</v>
      </c>
    </row>
    <row r="464" spans="1:12" ht="14.25">
      <c r="A464" s="25">
        <v>101</v>
      </c>
      <c r="B464" s="26" t="s">
        <v>730</v>
      </c>
      <c r="C464" s="26" t="s">
        <v>351</v>
      </c>
      <c r="D464" s="26" t="s">
        <v>571</v>
      </c>
      <c r="E464" s="26" t="s">
        <v>572</v>
      </c>
      <c r="F464" s="26" t="s">
        <v>354</v>
      </c>
      <c r="G464" s="27">
        <v>6</v>
      </c>
      <c r="H464" s="28">
        <v>296.09999999999997</v>
      </c>
      <c r="I464" s="28">
        <f t="shared" si="5"/>
        <v>1776.6</v>
      </c>
      <c r="J464" s="28">
        <f t="shared" si="7"/>
        <v>29.61</v>
      </c>
      <c r="K464" s="28">
        <f t="shared" si="6"/>
        <v>177.66</v>
      </c>
      <c r="L464" s="19" t="s">
        <v>707</v>
      </c>
    </row>
    <row r="465" spans="1:12" ht="14.25">
      <c r="A465" s="25">
        <v>101</v>
      </c>
      <c r="B465" s="26" t="s">
        <v>730</v>
      </c>
      <c r="C465" s="26" t="s">
        <v>351</v>
      </c>
      <c r="D465" s="26" t="s">
        <v>895</v>
      </c>
      <c r="E465" s="26" t="s">
        <v>896</v>
      </c>
      <c r="F465" s="26" t="s">
        <v>354</v>
      </c>
      <c r="G465" s="27">
        <v>2</v>
      </c>
      <c r="H465" s="28">
        <v>159.97</v>
      </c>
      <c r="I465" s="28">
        <f t="shared" si="5"/>
        <v>319.94</v>
      </c>
      <c r="J465" s="28">
        <f t="shared" si="7"/>
        <v>16</v>
      </c>
      <c r="K465" s="28">
        <f t="shared" si="6"/>
        <v>32</v>
      </c>
      <c r="L465" s="19" t="s">
        <v>707</v>
      </c>
    </row>
    <row r="466" spans="1:12" ht="14.25">
      <c r="A466" s="25">
        <v>101</v>
      </c>
      <c r="B466" s="26" t="s">
        <v>730</v>
      </c>
      <c r="C466" s="26" t="s">
        <v>351</v>
      </c>
      <c r="D466" s="26" t="s">
        <v>575</v>
      </c>
      <c r="E466" s="26" t="s">
        <v>576</v>
      </c>
      <c r="F466" s="26" t="s">
        <v>354</v>
      </c>
      <c r="G466" s="27">
        <v>2</v>
      </c>
      <c r="H466" s="28">
        <v>231.36490384615388</v>
      </c>
      <c r="I466" s="28">
        <f t="shared" si="5"/>
        <v>462.72980769230776</v>
      </c>
      <c r="J466" s="28">
        <f t="shared" si="7"/>
        <v>23.14</v>
      </c>
      <c r="K466" s="28">
        <f t="shared" si="6"/>
        <v>46.28</v>
      </c>
      <c r="L466" s="19" t="s">
        <v>707</v>
      </c>
    </row>
    <row r="467" spans="1:12" ht="14.25">
      <c r="A467" s="25">
        <v>101</v>
      </c>
      <c r="B467" s="26" t="s">
        <v>730</v>
      </c>
      <c r="C467" s="26" t="s">
        <v>351</v>
      </c>
      <c r="D467" s="26" t="s">
        <v>396</v>
      </c>
      <c r="E467" s="26" t="s">
        <v>397</v>
      </c>
      <c r="F467" s="26" t="s">
        <v>354</v>
      </c>
      <c r="G467" s="27">
        <v>1</v>
      </c>
      <c r="H467" s="28">
        <v>300</v>
      </c>
      <c r="I467" s="28">
        <f t="shared" si="5"/>
        <v>300</v>
      </c>
      <c r="J467" s="28">
        <f t="shared" si="7"/>
        <v>30</v>
      </c>
      <c r="K467" s="28">
        <f t="shared" si="6"/>
        <v>30</v>
      </c>
      <c r="L467" s="19" t="s">
        <v>707</v>
      </c>
    </row>
    <row r="468" spans="1:12" ht="14.25">
      <c r="A468" s="25">
        <v>101</v>
      </c>
      <c r="B468" s="26" t="s">
        <v>730</v>
      </c>
      <c r="C468" s="26" t="s">
        <v>351</v>
      </c>
      <c r="D468" s="26" t="s">
        <v>577</v>
      </c>
      <c r="E468" s="26" t="s">
        <v>578</v>
      </c>
      <c r="F468" s="26" t="s">
        <v>354</v>
      </c>
      <c r="G468" s="27">
        <v>1</v>
      </c>
      <c r="H468" s="28">
        <v>333.55333333333334</v>
      </c>
      <c r="I468" s="28">
        <f t="shared" si="5"/>
        <v>333.55333333333334</v>
      </c>
      <c r="J468" s="28">
        <f t="shared" si="7"/>
        <v>33.36</v>
      </c>
      <c r="K468" s="28">
        <f t="shared" si="6"/>
        <v>33.36</v>
      </c>
      <c r="L468" s="19" t="s">
        <v>707</v>
      </c>
    </row>
    <row r="469" spans="1:12" ht="14.25">
      <c r="A469" s="25">
        <v>101</v>
      </c>
      <c r="B469" s="26" t="s">
        <v>730</v>
      </c>
      <c r="C469" s="26" t="s">
        <v>351</v>
      </c>
      <c r="D469" s="26" t="s">
        <v>908</v>
      </c>
      <c r="E469" s="26" t="s">
        <v>909</v>
      </c>
      <c r="F469" s="26" t="s">
        <v>354</v>
      </c>
      <c r="G469" s="27">
        <v>3</v>
      </c>
      <c r="H469" s="28">
        <v>385.22</v>
      </c>
      <c r="I469" s="28">
        <f t="shared" si="5"/>
        <v>1155.6600000000001</v>
      </c>
      <c r="J469" s="28">
        <f t="shared" si="7"/>
        <v>38.520000000000003</v>
      </c>
      <c r="K469" s="28">
        <f t="shared" si="6"/>
        <v>115.56</v>
      </c>
      <c r="L469" s="19" t="s">
        <v>707</v>
      </c>
    </row>
    <row r="470" spans="1:12" ht="14.25">
      <c r="A470" s="25">
        <v>101</v>
      </c>
      <c r="B470" s="26" t="s">
        <v>730</v>
      </c>
      <c r="C470" s="26" t="s">
        <v>351</v>
      </c>
      <c r="D470" s="26" t="s">
        <v>878</v>
      </c>
      <c r="E470" s="26" t="s">
        <v>879</v>
      </c>
      <c r="F470" s="26" t="s">
        <v>354</v>
      </c>
      <c r="G470" s="27">
        <v>1</v>
      </c>
      <c r="H470" s="28">
        <v>384.52499999999998</v>
      </c>
      <c r="I470" s="28">
        <f t="shared" si="5"/>
        <v>384.52499999999998</v>
      </c>
      <c r="J470" s="28">
        <f t="shared" si="7"/>
        <v>38.450000000000003</v>
      </c>
      <c r="K470" s="28">
        <f t="shared" si="6"/>
        <v>38.450000000000003</v>
      </c>
      <c r="L470" s="19" t="s">
        <v>707</v>
      </c>
    </row>
    <row r="471" spans="1:12" ht="14.25">
      <c r="A471" s="25">
        <v>101</v>
      </c>
      <c r="B471" s="26" t="s">
        <v>730</v>
      </c>
      <c r="C471" s="26" t="s">
        <v>351</v>
      </c>
      <c r="D471" s="26" t="s">
        <v>587</v>
      </c>
      <c r="E471" s="26" t="s">
        <v>588</v>
      </c>
      <c r="F471" s="26" t="s">
        <v>354</v>
      </c>
      <c r="G471" s="27">
        <v>4</v>
      </c>
      <c r="H471" s="28">
        <v>311.48928571428576</v>
      </c>
      <c r="I471" s="28">
        <f t="shared" si="5"/>
        <v>1245.957142857143</v>
      </c>
      <c r="J471" s="28">
        <f t="shared" si="7"/>
        <v>31.15</v>
      </c>
      <c r="K471" s="28">
        <f t="shared" si="6"/>
        <v>124.6</v>
      </c>
      <c r="L471" s="19" t="s">
        <v>707</v>
      </c>
    </row>
    <row r="472" spans="1:12" ht="14.25">
      <c r="A472" s="25">
        <v>101</v>
      </c>
      <c r="B472" s="26" t="s">
        <v>730</v>
      </c>
      <c r="C472" s="26" t="s">
        <v>351</v>
      </c>
      <c r="D472" s="26" t="s">
        <v>910</v>
      </c>
      <c r="E472" s="26" t="s">
        <v>911</v>
      </c>
      <c r="F472" s="26" t="s">
        <v>354</v>
      </c>
      <c r="G472" s="27">
        <v>2</v>
      </c>
      <c r="H472" s="28">
        <v>159.97</v>
      </c>
      <c r="I472" s="28">
        <f t="shared" si="5"/>
        <v>319.94</v>
      </c>
      <c r="J472" s="28">
        <f t="shared" si="7"/>
        <v>16</v>
      </c>
      <c r="K472" s="28">
        <f t="shared" si="6"/>
        <v>32</v>
      </c>
      <c r="L472" s="19" t="s">
        <v>707</v>
      </c>
    </row>
    <row r="473" spans="1:12" ht="14.25">
      <c r="A473" s="25">
        <v>101</v>
      </c>
      <c r="B473" s="26" t="s">
        <v>730</v>
      </c>
      <c r="C473" s="26" t="s">
        <v>351</v>
      </c>
      <c r="D473" s="26" t="s">
        <v>591</v>
      </c>
      <c r="E473" s="26" t="s">
        <v>592</v>
      </c>
      <c r="F473" s="26" t="s">
        <v>354</v>
      </c>
      <c r="G473" s="27">
        <v>3</v>
      </c>
      <c r="H473" s="28">
        <v>159.97</v>
      </c>
      <c r="I473" s="28">
        <f t="shared" si="5"/>
        <v>479.90999999999997</v>
      </c>
      <c r="J473" s="28">
        <f t="shared" si="7"/>
        <v>16</v>
      </c>
      <c r="K473" s="28">
        <f t="shared" si="6"/>
        <v>48</v>
      </c>
      <c r="L473" s="19" t="s">
        <v>707</v>
      </c>
    </row>
    <row r="474" spans="1:12" ht="14.25">
      <c r="A474" s="25">
        <v>102</v>
      </c>
      <c r="B474" s="26" t="s">
        <v>731</v>
      </c>
      <c r="C474" s="26" t="s">
        <v>351</v>
      </c>
      <c r="D474" s="26" t="s">
        <v>912</v>
      </c>
      <c r="E474" s="26" t="s">
        <v>913</v>
      </c>
      <c r="F474" s="26" t="s">
        <v>354</v>
      </c>
      <c r="G474" s="27">
        <v>8</v>
      </c>
      <c r="H474" s="28">
        <v>266.95</v>
      </c>
      <c r="I474" s="28">
        <f t="shared" si="5"/>
        <v>2135.6</v>
      </c>
      <c r="J474" s="28">
        <f t="shared" si="7"/>
        <v>26.7</v>
      </c>
      <c r="K474" s="28">
        <f t="shared" si="6"/>
        <v>213.6</v>
      </c>
      <c r="L474" s="19" t="s">
        <v>707</v>
      </c>
    </row>
    <row r="475" spans="1:12" ht="14.25">
      <c r="A475" s="25">
        <v>102</v>
      </c>
      <c r="B475" s="26" t="s">
        <v>731</v>
      </c>
      <c r="C475" s="26" t="s">
        <v>351</v>
      </c>
      <c r="D475" s="26" t="s">
        <v>617</v>
      </c>
      <c r="E475" s="26" t="s">
        <v>618</v>
      </c>
      <c r="F475" s="26" t="s">
        <v>378</v>
      </c>
      <c r="G475" s="27">
        <v>3</v>
      </c>
      <c r="H475" s="28">
        <v>292</v>
      </c>
      <c r="I475" s="28">
        <f t="shared" si="5"/>
        <v>876</v>
      </c>
      <c r="J475" s="28">
        <f t="shared" si="7"/>
        <v>29.2</v>
      </c>
      <c r="K475" s="28">
        <f t="shared" si="6"/>
        <v>87.6</v>
      </c>
      <c r="L475" s="19" t="s">
        <v>707</v>
      </c>
    </row>
    <row r="476" spans="1:12" ht="14.25">
      <c r="A476" s="25">
        <v>102</v>
      </c>
      <c r="B476" s="26" t="s">
        <v>731</v>
      </c>
      <c r="C476" s="26" t="s">
        <v>351</v>
      </c>
      <c r="D476" s="26" t="s">
        <v>558</v>
      </c>
      <c r="E476" s="26" t="s">
        <v>559</v>
      </c>
      <c r="F476" s="26" t="s">
        <v>354</v>
      </c>
      <c r="G476" s="27">
        <v>1</v>
      </c>
      <c r="H476" s="28">
        <v>125.125</v>
      </c>
      <c r="I476" s="28">
        <f t="shared" si="5"/>
        <v>125.125</v>
      </c>
      <c r="J476" s="28">
        <f t="shared" si="7"/>
        <v>12.51</v>
      </c>
      <c r="K476" s="28">
        <f t="shared" si="6"/>
        <v>12.51</v>
      </c>
      <c r="L476" s="19" t="s">
        <v>707</v>
      </c>
    </row>
    <row r="477" spans="1:12" ht="14.25">
      <c r="A477" s="25">
        <v>102</v>
      </c>
      <c r="B477" s="26" t="s">
        <v>731</v>
      </c>
      <c r="C477" s="26" t="s">
        <v>351</v>
      </c>
      <c r="D477" s="26" t="s">
        <v>379</v>
      </c>
      <c r="E477" s="26" t="s">
        <v>380</v>
      </c>
      <c r="F477" s="26" t="s">
        <v>354</v>
      </c>
      <c r="G477" s="27">
        <v>1</v>
      </c>
      <c r="H477" s="28">
        <v>194.7426048951049</v>
      </c>
      <c r="I477" s="28">
        <f t="shared" si="5"/>
        <v>194.7426048951049</v>
      </c>
      <c r="J477" s="28">
        <f t="shared" si="7"/>
        <v>19.47</v>
      </c>
      <c r="K477" s="28">
        <f t="shared" si="6"/>
        <v>19.47</v>
      </c>
      <c r="L477" s="19" t="s">
        <v>707</v>
      </c>
    </row>
    <row r="478" spans="1:12" ht="14.25">
      <c r="A478" s="25">
        <v>102</v>
      </c>
      <c r="B478" s="26" t="s">
        <v>731</v>
      </c>
      <c r="C478" s="26" t="s">
        <v>351</v>
      </c>
      <c r="D478" s="26" t="s">
        <v>891</v>
      </c>
      <c r="E478" s="26" t="s">
        <v>892</v>
      </c>
      <c r="F478" s="26" t="s">
        <v>354</v>
      </c>
      <c r="G478" s="27">
        <v>5</v>
      </c>
      <c r="H478" s="28">
        <v>159.97</v>
      </c>
      <c r="I478" s="28">
        <f t="shared" si="5"/>
        <v>799.85</v>
      </c>
      <c r="J478" s="28">
        <f t="shared" si="7"/>
        <v>16</v>
      </c>
      <c r="K478" s="28">
        <f t="shared" si="6"/>
        <v>80</v>
      </c>
      <c r="L478" s="19" t="s">
        <v>707</v>
      </c>
    </row>
    <row r="479" spans="1:12" ht="14.25">
      <c r="A479" s="25">
        <v>102</v>
      </c>
      <c r="B479" s="26" t="s">
        <v>731</v>
      </c>
      <c r="C479" s="26" t="s">
        <v>351</v>
      </c>
      <c r="D479" s="26" t="s">
        <v>905</v>
      </c>
      <c r="E479" s="26" t="s">
        <v>906</v>
      </c>
      <c r="F479" s="26" t="s">
        <v>907</v>
      </c>
      <c r="G479" s="27">
        <v>6</v>
      </c>
      <c r="H479" s="28">
        <v>245.005</v>
      </c>
      <c r="I479" s="28">
        <f t="shared" si="5"/>
        <v>1470.03</v>
      </c>
      <c r="J479" s="28">
        <f t="shared" si="7"/>
        <v>24.5</v>
      </c>
      <c r="K479" s="28">
        <f t="shared" si="6"/>
        <v>147</v>
      </c>
      <c r="L479" s="19" t="s">
        <v>707</v>
      </c>
    </row>
    <row r="480" spans="1:12" ht="14.25">
      <c r="A480" s="25">
        <v>102</v>
      </c>
      <c r="B480" s="26" t="s">
        <v>731</v>
      </c>
      <c r="C480" s="26" t="s">
        <v>351</v>
      </c>
      <c r="D480" s="26" t="s">
        <v>914</v>
      </c>
      <c r="E480" s="26" t="s">
        <v>915</v>
      </c>
      <c r="F480" s="26" t="s">
        <v>601</v>
      </c>
      <c r="G480" s="27">
        <v>5</v>
      </c>
      <c r="H480" s="28">
        <v>252.56000000000003</v>
      </c>
      <c r="I480" s="28">
        <f t="shared" si="5"/>
        <v>1262.8000000000002</v>
      </c>
      <c r="J480" s="28">
        <f t="shared" si="7"/>
        <v>25.26</v>
      </c>
      <c r="K480" s="28">
        <f t="shared" si="6"/>
        <v>126.30000000000001</v>
      </c>
      <c r="L480" s="19" t="s">
        <v>707</v>
      </c>
    </row>
    <row r="481" spans="1:12" ht="14.25">
      <c r="A481" s="25">
        <v>102</v>
      </c>
      <c r="B481" s="26" t="s">
        <v>731</v>
      </c>
      <c r="C481" s="26" t="s">
        <v>351</v>
      </c>
      <c r="D481" s="26" t="s">
        <v>383</v>
      </c>
      <c r="E481" s="26" t="s">
        <v>384</v>
      </c>
      <c r="F481" s="26" t="s">
        <v>354</v>
      </c>
      <c r="G481" s="27">
        <v>1</v>
      </c>
      <c r="H481" s="28">
        <v>297.98</v>
      </c>
      <c r="I481" s="28">
        <f t="shared" si="5"/>
        <v>297.98</v>
      </c>
      <c r="J481" s="28">
        <f t="shared" si="7"/>
        <v>29.8</v>
      </c>
      <c r="K481" s="28">
        <f t="shared" si="6"/>
        <v>29.8</v>
      </c>
      <c r="L481" s="19" t="s">
        <v>707</v>
      </c>
    </row>
    <row r="482" spans="1:12" ht="14.25">
      <c r="A482" s="25">
        <v>102</v>
      </c>
      <c r="B482" s="26" t="s">
        <v>731</v>
      </c>
      <c r="C482" s="26" t="s">
        <v>351</v>
      </c>
      <c r="D482" s="26" t="s">
        <v>364</v>
      </c>
      <c r="E482" s="26" t="s">
        <v>365</v>
      </c>
      <c r="F482" s="26" t="s">
        <v>354</v>
      </c>
      <c r="G482" s="27">
        <v>14</v>
      </c>
      <c r="H482" s="28">
        <v>165.67</v>
      </c>
      <c r="I482" s="28">
        <f t="shared" si="5"/>
        <v>2319.3799999999997</v>
      </c>
      <c r="J482" s="28">
        <f t="shared" si="7"/>
        <v>16.57</v>
      </c>
      <c r="K482" s="28">
        <f t="shared" si="6"/>
        <v>231.98000000000002</v>
      </c>
      <c r="L482" s="19" t="s">
        <v>707</v>
      </c>
    </row>
    <row r="483" spans="1:12" ht="14.25">
      <c r="A483" s="25">
        <v>102</v>
      </c>
      <c r="B483" s="26" t="s">
        <v>731</v>
      </c>
      <c r="C483" s="26" t="s">
        <v>351</v>
      </c>
      <c r="D483" s="26" t="s">
        <v>569</v>
      </c>
      <c r="E483" s="26" t="s">
        <v>570</v>
      </c>
      <c r="F483" s="26" t="s">
        <v>354</v>
      </c>
      <c r="G483" s="27">
        <v>1</v>
      </c>
      <c r="H483" s="28">
        <v>369.63</v>
      </c>
      <c r="I483" s="28">
        <f t="shared" si="5"/>
        <v>369.63</v>
      </c>
      <c r="J483" s="28">
        <f t="shared" si="7"/>
        <v>36.96</v>
      </c>
      <c r="K483" s="28">
        <f t="shared" si="6"/>
        <v>36.96</v>
      </c>
      <c r="L483" s="19" t="s">
        <v>707</v>
      </c>
    </row>
    <row r="484" spans="1:12" ht="14.25">
      <c r="A484" s="25">
        <v>102</v>
      </c>
      <c r="B484" s="26" t="s">
        <v>731</v>
      </c>
      <c r="C484" s="26" t="s">
        <v>351</v>
      </c>
      <c r="D484" s="26" t="s">
        <v>372</v>
      </c>
      <c r="E484" s="26" t="s">
        <v>373</v>
      </c>
      <c r="F484" s="26" t="s">
        <v>354</v>
      </c>
      <c r="G484" s="27">
        <v>1</v>
      </c>
      <c r="H484" s="28">
        <v>337.47</v>
      </c>
      <c r="I484" s="28">
        <f t="shared" si="5"/>
        <v>337.47</v>
      </c>
      <c r="J484" s="28">
        <f t="shared" si="7"/>
        <v>33.75</v>
      </c>
      <c r="K484" s="28">
        <f t="shared" si="6"/>
        <v>33.75</v>
      </c>
      <c r="L484" s="19" t="s">
        <v>707</v>
      </c>
    </row>
    <row r="485" spans="1:12" ht="14.25">
      <c r="A485" s="25">
        <v>102</v>
      </c>
      <c r="B485" s="26" t="s">
        <v>731</v>
      </c>
      <c r="C485" s="26" t="s">
        <v>351</v>
      </c>
      <c r="D485" s="26" t="s">
        <v>581</v>
      </c>
      <c r="E485" s="26" t="s">
        <v>582</v>
      </c>
      <c r="F485" s="26" t="s">
        <v>583</v>
      </c>
      <c r="G485" s="27">
        <v>10</v>
      </c>
      <c r="H485" s="28">
        <v>385.22</v>
      </c>
      <c r="I485" s="28">
        <f t="shared" si="5"/>
        <v>3852.2000000000003</v>
      </c>
      <c r="J485" s="28">
        <f t="shared" si="7"/>
        <v>38.520000000000003</v>
      </c>
      <c r="K485" s="28">
        <f t="shared" si="6"/>
        <v>385.20000000000005</v>
      </c>
      <c r="L485" s="19" t="s">
        <v>707</v>
      </c>
    </row>
    <row r="486" spans="1:12" ht="14.25">
      <c r="A486" s="25">
        <v>102</v>
      </c>
      <c r="B486" s="26" t="s">
        <v>731</v>
      </c>
      <c r="C486" s="26" t="s">
        <v>351</v>
      </c>
      <c r="D486" s="26" t="s">
        <v>602</v>
      </c>
      <c r="E486" s="26" t="s">
        <v>603</v>
      </c>
      <c r="F486" s="26" t="s">
        <v>354</v>
      </c>
      <c r="G486" s="27">
        <v>2</v>
      </c>
      <c r="H486" s="28">
        <v>135.93643465912288</v>
      </c>
      <c r="I486" s="28">
        <f t="shared" si="5"/>
        <v>271.87286931824576</v>
      </c>
      <c r="J486" s="28">
        <f t="shared" si="7"/>
        <v>13.59</v>
      </c>
      <c r="K486" s="28">
        <f t="shared" si="6"/>
        <v>27.18</v>
      </c>
      <c r="L486" s="19" t="s">
        <v>707</v>
      </c>
    </row>
    <row r="487" spans="1:12" ht="14.25">
      <c r="A487" s="25">
        <v>102</v>
      </c>
      <c r="B487" s="26" t="s">
        <v>731</v>
      </c>
      <c r="C487" s="26" t="s">
        <v>351</v>
      </c>
      <c r="D487" s="26" t="s">
        <v>880</v>
      </c>
      <c r="E487" s="26" t="s">
        <v>881</v>
      </c>
      <c r="F487" s="26" t="s">
        <v>354</v>
      </c>
      <c r="G487" s="27">
        <v>1</v>
      </c>
      <c r="H487" s="28">
        <v>76.11</v>
      </c>
      <c r="I487" s="28">
        <f t="shared" si="5"/>
        <v>76.11</v>
      </c>
      <c r="J487" s="28">
        <f t="shared" si="7"/>
        <v>7.61</v>
      </c>
      <c r="K487" s="28">
        <f t="shared" si="6"/>
        <v>7.61</v>
      </c>
      <c r="L487" s="19" t="s">
        <v>707</v>
      </c>
    </row>
    <row r="488" spans="1:12" ht="14.25">
      <c r="A488" s="25">
        <v>102</v>
      </c>
      <c r="B488" s="26" t="s">
        <v>731</v>
      </c>
      <c r="C488" s="26" t="s">
        <v>351</v>
      </c>
      <c r="D488" s="26" t="s">
        <v>584</v>
      </c>
      <c r="E488" s="26" t="s">
        <v>585</v>
      </c>
      <c r="F488" s="26" t="s">
        <v>586</v>
      </c>
      <c r="G488" s="27">
        <v>1</v>
      </c>
      <c r="H488" s="28">
        <v>419.6</v>
      </c>
      <c r="I488" s="28">
        <f t="shared" si="5"/>
        <v>419.6</v>
      </c>
      <c r="J488" s="28">
        <f t="shared" si="7"/>
        <v>41.96</v>
      </c>
      <c r="K488" s="28">
        <f t="shared" si="6"/>
        <v>41.96</v>
      </c>
      <c r="L488" s="19" t="s">
        <v>707</v>
      </c>
    </row>
    <row r="489" spans="1:12" ht="14.25">
      <c r="A489" s="25">
        <v>103</v>
      </c>
      <c r="B489" s="26" t="s">
        <v>732</v>
      </c>
      <c r="C489" s="26" t="s">
        <v>351</v>
      </c>
      <c r="D489" s="26" t="s">
        <v>617</v>
      </c>
      <c r="E489" s="26" t="s">
        <v>618</v>
      </c>
      <c r="F489" s="26" t="s">
        <v>378</v>
      </c>
      <c r="G489" s="27">
        <v>4</v>
      </c>
      <c r="H489" s="28">
        <v>292</v>
      </c>
      <c r="I489" s="28">
        <f t="shared" si="5"/>
        <v>1168</v>
      </c>
      <c r="J489" s="28">
        <f t="shared" si="7"/>
        <v>29.2</v>
      </c>
      <c r="K489" s="28">
        <f t="shared" si="6"/>
        <v>116.8</v>
      </c>
      <c r="L489" s="19" t="s">
        <v>707</v>
      </c>
    </row>
    <row r="490" spans="1:12" ht="14.25">
      <c r="A490" s="25">
        <v>103</v>
      </c>
      <c r="B490" s="26" t="s">
        <v>732</v>
      </c>
      <c r="C490" s="26" t="s">
        <v>351</v>
      </c>
      <c r="D490" s="26" t="s">
        <v>552</v>
      </c>
      <c r="E490" s="26" t="s">
        <v>553</v>
      </c>
      <c r="F490" s="26" t="s">
        <v>354</v>
      </c>
      <c r="G490" s="27">
        <v>2</v>
      </c>
      <c r="H490" s="28">
        <v>247</v>
      </c>
      <c r="I490" s="28">
        <f t="shared" si="5"/>
        <v>494</v>
      </c>
      <c r="J490" s="28">
        <f t="shared" si="7"/>
        <v>24.7</v>
      </c>
      <c r="K490" s="28">
        <f t="shared" si="6"/>
        <v>49.4</v>
      </c>
      <c r="L490" s="19" t="s">
        <v>707</v>
      </c>
    </row>
    <row r="491" spans="1:12" ht="14.25">
      <c r="A491" s="25">
        <v>103</v>
      </c>
      <c r="B491" s="26" t="s">
        <v>732</v>
      </c>
      <c r="C491" s="26" t="s">
        <v>351</v>
      </c>
      <c r="D491" s="26" t="s">
        <v>593</v>
      </c>
      <c r="E491" s="26" t="s">
        <v>594</v>
      </c>
      <c r="F491" s="26" t="s">
        <v>354</v>
      </c>
      <c r="G491" s="27">
        <v>2</v>
      </c>
      <c r="H491" s="28">
        <v>193</v>
      </c>
      <c r="I491" s="28">
        <f t="shared" si="5"/>
        <v>386</v>
      </c>
      <c r="J491" s="28">
        <f t="shared" si="7"/>
        <v>19.3</v>
      </c>
      <c r="K491" s="28">
        <f t="shared" si="6"/>
        <v>38.6</v>
      </c>
      <c r="L491" s="19" t="s">
        <v>707</v>
      </c>
    </row>
    <row r="492" spans="1:12" ht="14.25">
      <c r="A492" s="25">
        <v>103</v>
      </c>
      <c r="B492" s="26" t="s">
        <v>732</v>
      </c>
      <c r="C492" s="26" t="s">
        <v>351</v>
      </c>
      <c r="D492" s="26" t="s">
        <v>558</v>
      </c>
      <c r="E492" s="26" t="s">
        <v>559</v>
      </c>
      <c r="F492" s="26" t="s">
        <v>354</v>
      </c>
      <c r="G492" s="27">
        <v>1</v>
      </c>
      <c r="H492" s="28">
        <v>125.125</v>
      </c>
      <c r="I492" s="28">
        <f t="shared" si="5"/>
        <v>125.125</v>
      </c>
      <c r="J492" s="28">
        <f t="shared" si="7"/>
        <v>12.51</v>
      </c>
      <c r="K492" s="28">
        <f t="shared" si="6"/>
        <v>12.51</v>
      </c>
      <c r="L492" s="19" t="s">
        <v>707</v>
      </c>
    </row>
    <row r="493" spans="1:12" ht="14.25">
      <c r="A493" s="25">
        <v>103</v>
      </c>
      <c r="B493" s="26" t="s">
        <v>732</v>
      </c>
      <c r="C493" s="26" t="s">
        <v>351</v>
      </c>
      <c r="D493" s="26" t="s">
        <v>379</v>
      </c>
      <c r="E493" s="26" t="s">
        <v>380</v>
      </c>
      <c r="F493" s="26" t="s">
        <v>354</v>
      </c>
      <c r="G493" s="27">
        <v>4</v>
      </c>
      <c r="H493" s="28">
        <v>194.7426048951049</v>
      </c>
      <c r="I493" s="28">
        <f t="shared" si="5"/>
        <v>778.97041958041962</v>
      </c>
      <c r="J493" s="28">
        <f t="shared" si="7"/>
        <v>19.47</v>
      </c>
      <c r="K493" s="28">
        <f t="shared" si="6"/>
        <v>77.88</v>
      </c>
      <c r="L493" s="19" t="s">
        <v>707</v>
      </c>
    </row>
    <row r="494" spans="1:12" ht="14.25">
      <c r="A494" s="25">
        <v>103</v>
      </c>
      <c r="B494" s="26" t="s">
        <v>732</v>
      </c>
      <c r="C494" s="26" t="s">
        <v>351</v>
      </c>
      <c r="D494" s="26" t="s">
        <v>595</v>
      </c>
      <c r="E494" s="26" t="s">
        <v>596</v>
      </c>
      <c r="F494" s="26" t="s">
        <v>354</v>
      </c>
      <c r="G494" s="27">
        <v>3</v>
      </c>
      <c r="H494" s="28">
        <v>236.11624999999998</v>
      </c>
      <c r="I494" s="28">
        <f t="shared" si="5"/>
        <v>708.34874999999988</v>
      </c>
      <c r="J494" s="28">
        <f t="shared" si="7"/>
        <v>23.61</v>
      </c>
      <c r="K494" s="28">
        <f t="shared" si="6"/>
        <v>70.83</v>
      </c>
      <c r="L494" s="19" t="s">
        <v>707</v>
      </c>
    </row>
    <row r="495" spans="1:12" ht="14.25">
      <c r="A495" s="25">
        <v>103</v>
      </c>
      <c r="B495" s="26" t="s">
        <v>732</v>
      </c>
      <c r="C495" s="26" t="s">
        <v>351</v>
      </c>
      <c r="D495" s="26" t="s">
        <v>905</v>
      </c>
      <c r="E495" s="26" t="s">
        <v>906</v>
      </c>
      <c r="F495" s="26" t="s">
        <v>907</v>
      </c>
      <c r="G495" s="27">
        <v>2</v>
      </c>
      <c r="H495" s="28">
        <v>245.005</v>
      </c>
      <c r="I495" s="28">
        <f t="shared" si="5"/>
        <v>490.01</v>
      </c>
      <c r="J495" s="28">
        <f t="shared" si="7"/>
        <v>24.5</v>
      </c>
      <c r="K495" s="28">
        <f t="shared" si="6"/>
        <v>49</v>
      </c>
      <c r="L495" s="19" t="s">
        <v>707</v>
      </c>
    </row>
    <row r="496" spans="1:12" ht="14.25">
      <c r="A496" s="25">
        <v>103</v>
      </c>
      <c r="B496" s="26" t="s">
        <v>732</v>
      </c>
      <c r="C496" s="26" t="s">
        <v>351</v>
      </c>
      <c r="D496" s="26" t="s">
        <v>916</v>
      </c>
      <c r="E496" s="26" t="s">
        <v>917</v>
      </c>
      <c r="F496" s="26" t="s">
        <v>601</v>
      </c>
      <c r="G496" s="27">
        <v>1</v>
      </c>
      <c r="H496" s="28">
        <v>379.99</v>
      </c>
      <c r="I496" s="28">
        <f t="shared" si="5"/>
        <v>379.99</v>
      </c>
      <c r="J496" s="28">
        <f t="shared" si="7"/>
        <v>38</v>
      </c>
      <c r="K496" s="28">
        <f t="shared" si="6"/>
        <v>38</v>
      </c>
      <c r="L496" s="19" t="s">
        <v>707</v>
      </c>
    </row>
    <row r="497" spans="1:12" ht="14.25">
      <c r="A497" s="25">
        <v>103</v>
      </c>
      <c r="B497" s="26" t="s">
        <v>732</v>
      </c>
      <c r="C497" s="26" t="s">
        <v>351</v>
      </c>
      <c r="D497" s="26" t="s">
        <v>918</v>
      </c>
      <c r="E497" s="26" t="s">
        <v>919</v>
      </c>
      <c r="F497" s="26" t="s">
        <v>601</v>
      </c>
      <c r="G497" s="27">
        <v>1</v>
      </c>
      <c r="H497" s="28">
        <v>422.86989583333337</v>
      </c>
      <c r="I497" s="28">
        <f t="shared" si="5"/>
        <v>422.86989583333337</v>
      </c>
      <c r="J497" s="28">
        <f t="shared" si="7"/>
        <v>42.29</v>
      </c>
      <c r="K497" s="28">
        <f t="shared" si="6"/>
        <v>42.29</v>
      </c>
      <c r="L497" s="19" t="s">
        <v>707</v>
      </c>
    </row>
    <row r="498" spans="1:12" ht="14.25">
      <c r="A498" s="25">
        <v>103</v>
      </c>
      <c r="B498" s="26" t="s">
        <v>732</v>
      </c>
      <c r="C498" s="26" t="s">
        <v>351</v>
      </c>
      <c r="D498" s="26" t="s">
        <v>560</v>
      </c>
      <c r="E498" s="26" t="s">
        <v>561</v>
      </c>
      <c r="F498" s="26" t="s">
        <v>354</v>
      </c>
      <c r="G498" s="27">
        <v>13</v>
      </c>
      <c r="H498" s="28">
        <v>293.71749999999997</v>
      </c>
      <c r="I498" s="28">
        <f t="shared" si="5"/>
        <v>3818.3274999999994</v>
      </c>
      <c r="J498" s="28">
        <f t="shared" si="7"/>
        <v>29.37</v>
      </c>
      <c r="K498" s="28">
        <f t="shared" si="6"/>
        <v>381.81</v>
      </c>
      <c r="L498" s="19" t="s">
        <v>707</v>
      </c>
    </row>
    <row r="499" spans="1:12" ht="14.25">
      <c r="A499" s="25">
        <v>103</v>
      </c>
      <c r="B499" s="26" t="s">
        <v>732</v>
      </c>
      <c r="C499" s="26" t="s">
        <v>351</v>
      </c>
      <c r="D499" s="26" t="s">
        <v>361</v>
      </c>
      <c r="E499" s="26" t="s">
        <v>362</v>
      </c>
      <c r="F499" s="26" t="s">
        <v>363</v>
      </c>
      <c r="G499" s="27">
        <v>2</v>
      </c>
      <c r="H499" s="28">
        <v>349.99</v>
      </c>
      <c r="I499" s="28">
        <f t="shared" si="5"/>
        <v>699.98</v>
      </c>
      <c r="J499" s="28">
        <f t="shared" si="7"/>
        <v>35</v>
      </c>
      <c r="K499" s="28">
        <f t="shared" si="6"/>
        <v>70</v>
      </c>
      <c r="L499" s="19" t="s">
        <v>707</v>
      </c>
    </row>
    <row r="500" spans="1:12" ht="14.25">
      <c r="A500" s="25">
        <v>103</v>
      </c>
      <c r="B500" s="26" t="s">
        <v>732</v>
      </c>
      <c r="C500" s="26" t="s">
        <v>351</v>
      </c>
      <c r="D500" s="26" t="s">
        <v>920</v>
      </c>
      <c r="E500" s="26" t="s">
        <v>921</v>
      </c>
      <c r="F500" s="26" t="s">
        <v>354</v>
      </c>
      <c r="G500" s="27">
        <v>4</v>
      </c>
      <c r="H500" s="28">
        <v>383.83</v>
      </c>
      <c r="I500" s="28">
        <f t="shared" si="5"/>
        <v>1535.32</v>
      </c>
      <c r="J500" s="28">
        <f t="shared" si="7"/>
        <v>38.380000000000003</v>
      </c>
      <c r="K500" s="28">
        <f t="shared" si="6"/>
        <v>153.52000000000001</v>
      </c>
      <c r="L500" s="19" t="s">
        <v>707</v>
      </c>
    </row>
    <row r="501" spans="1:12" ht="14.25">
      <c r="A501" s="25">
        <v>103</v>
      </c>
      <c r="B501" s="26" t="s">
        <v>732</v>
      </c>
      <c r="C501" s="26" t="s">
        <v>351</v>
      </c>
      <c r="D501" s="26" t="s">
        <v>922</v>
      </c>
      <c r="E501" s="26" t="s">
        <v>923</v>
      </c>
      <c r="F501" s="26" t="s">
        <v>924</v>
      </c>
      <c r="G501" s="27">
        <v>7</v>
      </c>
      <c r="H501" s="28">
        <v>229.73939480320141</v>
      </c>
      <c r="I501" s="28">
        <f t="shared" si="5"/>
        <v>1608.1757636224099</v>
      </c>
      <c r="J501" s="28">
        <f t="shared" si="7"/>
        <v>22.97</v>
      </c>
      <c r="K501" s="28">
        <f t="shared" si="6"/>
        <v>160.79</v>
      </c>
      <c r="L501" s="19" t="s">
        <v>707</v>
      </c>
    </row>
    <row r="502" spans="1:12" ht="14.25">
      <c r="A502" s="25">
        <v>103</v>
      </c>
      <c r="B502" s="26" t="s">
        <v>732</v>
      </c>
      <c r="C502" s="26" t="s">
        <v>351</v>
      </c>
      <c r="D502" s="26" t="s">
        <v>577</v>
      </c>
      <c r="E502" s="26" t="s">
        <v>578</v>
      </c>
      <c r="F502" s="26" t="s">
        <v>354</v>
      </c>
      <c r="G502" s="27">
        <v>1</v>
      </c>
      <c r="H502" s="28">
        <v>333.55333333333334</v>
      </c>
      <c r="I502" s="28">
        <f t="shared" si="5"/>
        <v>333.55333333333334</v>
      </c>
      <c r="J502" s="28">
        <f t="shared" si="7"/>
        <v>33.36</v>
      </c>
      <c r="K502" s="28">
        <f t="shared" si="6"/>
        <v>33.36</v>
      </c>
      <c r="L502" s="19" t="s">
        <v>707</v>
      </c>
    </row>
    <row r="503" spans="1:12" ht="14.25">
      <c r="A503" s="25">
        <v>103</v>
      </c>
      <c r="B503" s="26" t="s">
        <v>732</v>
      </c>
      <c r="C503" s="26" t="s">
        <v>351</v>
      </c>
      <c r="D503" s="26" t="s">
        <v>878</v>
      </c>
      <c r="E503" s="26" t="s">
        <v>879</v>
      </c>
      <c r="F503" s="26" t="s">
        <v>354</v>
      </c>
      <c r="G503" s="27">
        <v>12</v>
      </c>
      <c r="H503" s="28">
        <v>384.52499999999998</v>
      </c>
      <c r="I503" s="28">
        <f t="shared" si="5"/>
        <v>4614.2999999999993</v>
      </c>
      <c r="J503" s="28">
        <f t="shared" si="7"/>
        <v>38.450000000000003</v>
      </c>
      <c r="K503" s="28">
        <f t="shared" si="6"/>
        <v>461.40000000000003</v>
      </c>
      <c r="L503" s="19" t="s">
        <v>707</v>
      </c>
    </row>
    <row r="504" spans="1:12" ht="14.25">
      <c r="A504" s="25">
        <v>103</v>
      </c>
      <c r="B504" s="26" t="s">
        <v>732</v>
      </c>
      <c r="C504" s="26" t="s">
        <v>351</v>
      </c>
      <c r="D504" s="26" t="s">
        <v>602</v>
      </c>
      <c r="E504" s="26" t="s">
        <v>603</v>
      </c>
      <c r="F504" s="26" t="s">
        <v>354</v>
      </c>
      <c r="G504" s="27">
        <v>2</v>
      </c>
      <c r="H504" s="28">
        <v>135.93643465912288</v>
      </c>
      <c r="I504" s="28">
        <f t="shared" si="5"/>
        <v>271.87286931824576</v>
      </c>
      <c r="J504" s="28">
        <f t="shared" si="7"/>
        <v>13.59</v>
      </c>
      <c r="K504" s="28">
        <f t="shared" si="6"/>
        <v>27.18</v>
      </c>
      <c r="L504" s="19" t="s">
        <v>707</v>
      </c>
    </row>
    <row r="505" spans="1:12" ht="14.25">
      <c r="A505" s="25">
        <v>103</v>
      </c>
      <c r="B505" s="26" t="s">
        <v>732</v>
      </c>
      <c r="C505" s="26" t="s">
        <v>351</v>
      </c>
      <c r="D505" s="26" t="s">
        <v>925</v>
      </c>
      <c r="E505" s="26" t="s">
        <v>926</v>
      </c>
      <c r="F505" s="26" t="s">
        <v>354</v>
      </c>
      <c r="G505" s="27">
        <v>1</v>
      </c>
      <c r="H505" s="28">
        <v>490.39333333333337</v>
      </c>
      <c r="I505" s="28">
        <f t="shared" si="5"/>
        <v>490.39333333333337</v>
      </c>
      <c r="J505" s="28">
        <f t="shared" si="7"/>
        <v>49.04</v>
      </c>
      <c r="K505" s="28">
        <f t="shared" si="6"/>
        <v>49.04</v>
      </c>
      <c r="L505" s="19" t="s">
        <v>707</v>
      </c>
    </row>
    <row r="506" spans="1:12" ht="14.25">
      <c r="A506" s="25">
        <v>106</v>
      </c>
      <c r="B506" s="26" t="s">
        <v>733</v>
      </c>
      <c r="C506" s="26" t="s">
        <v>351</v>
      </c>
      <c r="D506" s="26" t="s">
        <v>552</v>
      </c>
      <c r="E506" s="26" t="s">
        <v>553</v>
      </c>
      <c r="F506" s="26" t="s">
        <v>354</v>
      </c>
      <c r="G506" s="27">
        <v>8</v>
      </c>
      <c r="H506" s="28">
        <v>247</v>
      </c>
      <c r="I506" s="28">
        <f t="shared" si="5"/>
        <v>1976</v>
      </c>
      <c r="J506" s="28">
        <f t="shared" si="7"/>
        <v>24.7</v>
      </c>
      <c r="K506" s="28">
        <f t="shared" si="6"/>
        <v>197.6</v>
      </c>
      <c r="L506" s="19" t="s">
        <v>707</v>
      </c>
    </row>
    <row r="507" spans="1:12" ht="14.25">
      <c r="A507" s="25">
        <v>106</v>
      </c>
      <c r="B507" s="26" t="s">
        <v>733</v>
      </c>
      <c r="C507" s="26" t="s">
        <v>351</v>
      </c>
      <c r="D507" s="26" t="s">
        <v>593</v>
      </c>
      <c r="E507" s="26" t="s">
        <v>594</v>
      </c>
      <c r="F507" s="26" t="s">
        <v>354</v>
      </c>
      <c r="G507" s="27">
        <v>1</v>
      </c>
      <c r="H507" s="28">
        <v>193</v>
      </c>
      <c r="I507" s="28">
        <f t="shared" si="5"/>
        <v>193</v>
      </c>
      <c r="J507" s="28">
        <f t="shared" si="7"/>
        <v>19.3</v>
      </c>
      <c r="K507" s="28">
        <f t="shared" si="6"/>
        <v>19.3</v>
      </c>
      <c r="L507" s="19" t="s">
        <v>707</v>
      </c>
    </row>
    <row r="508" spans="1:12" ht="14.25">
      <c r="A508" s="25">
        <v>106</v>
      </c>
      <c r="B508" s="26" t="s">
        <v>733</v>
      </c>
      <c r="C508" s="26" t="s">
        <v>351</v>
      </c>
      <c r="D508" s="26" t="s">
        <v>927</v>
      </c>
      <c r="E508" s="26" t="s">
        <v>928</v>
      </c>
      <c r="F508" s="26" t="s">
        <v>354</v>
      </c>
      <c r="G508" s="27">
        <v>12</v>
      </c>
      <c r="H508" s="28">
        <v>114.77477064220184</v>
      </c>
      <c r="I508" s="28">
        <f t="shared" si="5"/>
        <v>1377.2972477064222</v>
      </c>
      <c r="J508" s="28">
        <f t="shared" si="7"/>
        <v>11.48</v>
      </c>
      <c r="K508" s="28">
        <f t="shared" si="6"/>
        <v>137.76</v>
      </c>
      <c r="L508" s="19" t="s">
        <v>707</v>
      </c>
    </row>
    <row r="509" spans="1:12" ht="14.25">
      <c r="A509" s="25">
        <v>106</v>
      </c>
      <c r="B509" s="26" t="s">
        <v>733</v>
      </c>
      <c r="C509" s="26" t="s">
        <v>351</v>
      </c>
      <c r="D509" s="26" t="s">
        <v>916</v>
      </c>
      <c r="E509" s="26" t="s">
        <v>917</v>
      </c>
      <c r="F509" s="26" t="s">
        <v>601</v>
      </c>
      <c r="G509" s="27">
        <v>17</v>
      </c>
      <c r="H509" s="28">
        <v>379.99</v>
      </c>
      <c r="I509" s="28">
        <f t="shared" si="5"/>
        <v>6459.83</v>
      </c>
      <c r="J509" s="28">
        <f t="shared" si="7"/>
        <v>38</v>
      </c>
      <c r="K509" s="28">
        <f t="shared" si="6"/>
        <v>646</v>
      </c>
      <c r="L509" s="19" t="s">
        <v>707</v>
      </c>
    </row>
    <row r="510" spans="1:12" ht="14.25">
      <c r="A510" s="25">
        <v>106</v>
      </c>
      <c r="B510" s="26" t="s">
        <v>733</v>
      </c>
      <c r="C510" s="26" t="s">
        <v>351</v>
      </c>
      <c r="D510" s="26" t="s">
        <v>920</v>
      </c>
      <c r="E510" s="26" t="s">
        <v>921</v>
      </c>
      <c r="F510" s="26" t="s">
        <v>354</v>
      </c>
      <c r="G510" s="27">
        <v>15</v>
      </c>
      <c r="H510" s="28">
        <v>383.83</v>
      </c>
      <c r="I510" s="28">
        <f t="shared" si="5"/>
        <v>5757.45</v>
      </c>
      <c r="J510" s="28">
        <f t="shared" si="7"/>
        <v>38.380000000000003</v>
      </c>
      <c r="K510" s="28">
        <f t="shared" si="6"/>
        <v>575.70000000000005</v>
      </c>
      <c r="L510" s="19" t="s">
        <v>707</v>
      </c>
    </row>
    <row r="511" spans="1:12" ht="14.25">
      <c r="A511" s="25">
        <v>106</v>
      </c>
      <c r="B511" s="26" t="s">
        <v>733</v>
      </c>
      <c r="C511" s="26" t="s">
        <v>351</v>
      </c>
      <c r="D511" s="26" t="s">
        <v>577</v>
      </c>
      <c r="E511" s="26" t="s">
        <v>578</v>
      </c>
      <c r="F511" s="26" t="s">
        <v>354</v>
      </c>
      <c r="G511" s="27">
        <v>7</v>
      </c>
      <c r="H511" s="28">
        <v>333.55333333333334</v>
      </c>
      <c r="I511" s="28">
        <f t="shared" si="5"/>
        <v>2334.8733333333334</v>
      </c>
      <c r="J511" s="28">
        <f t="shared" si="7"/>
        <v>33.36</v>
      </c>
      <c r="K511" s="28">
        <f t="shared" si="6"/>
        <v>233.51999999999998</v>
      </c>
      <c r="L511" s="19" t="s">
        <v>707</v>
      </c>
    </row>
    <row r="512" spans="1:12" ht="14.25">
      <c r="A512" s="25">
        <v>106</v>
      </c>
      <c r="B512" s="26" t="s">
        <v>733</v>
      </c>
      <c r="C512" s="26" t="s">
        <v>351</v>
      </c>
      <c r="D512" s="26" t="s">
        <v>602</v>
      </c>
      <c r="E512" s="26" t="s">
        <v>603</v>
      </c>
      <c r="F512" s="26" t="s">
        <v>354</v>
      </c>
      <c r="G512" s="27">
        <v>1</v>
      </c>
      <c r="H512" s="28">
        <v>135.93643465912288</v>
      </c>
      <c r="I512" s="28">
        <f t="shared" ref="I512:I551" si="8">H512*G512</f>
        <v>135.93643465912288</v>
      </c>
      <c r="J512" s="28">
        <f t="shared" si="7"/>
        <v>13.59</v>
      </c>
      <c r="K512" s="28">
        <f t="shared" ref="K512:K551" si="9">J512*G512</f>
        <v>13.59</v>
      </c>
      <c r="L512" s="19" t="s">
        <v>707</v>
      </c>
    </row>
    <row r="513" spans="1:12" ht="14.25">
      <c r="A513" s="25">
        <v>110</v>
      </c>
      <c r="B513" s="26" t="s">
        <v>734</v>
      </c>
      <c r="C513" s="26" t="s">
        <v>351</v>
      </c>
      <c r="D513" s="26" t="s">
        <v>455</v>
      </c>
      <c r="E513" s="26" t="s">
        <v>456</v>
      </c>
      <c r="F513" s="26" t="s">
        <v>457</v>
      </c>
      <c r="G513" s="27">
        <v>1</v>
      </c>
      <c r="H513" s="28">
        <v>165.91</v>
      </c>
      <c r="I513" s="28">
        <f t="shared" si="8"/>
        <v>165.91</v>
      </c>
      <c r="J513" s="28">
        <f t="shared" si="7"/>
        <v>16.59</v>
      </c>
      <c r="K513" s="28">
        <f t="shared" si="9"/>
        <v>16.59</v>
      </c>
      <c r="L513" s="19" t="s">
        <v>707</v>
      </c>
    </row>
    <row r="514" spans="1:12" ht="14.25">
      <c r="A514" s="25">
        <v>110</v>
      </c>
      <c r="B514" s="26" t="s">
        <v>734</v>
      </c>
      <c r="C514" s="26" t="s">
        <v>351</v>
      </c>
      <c r="D514" s="26" t="s">
        <v>471</v>
      </c>
      <c r="E514" s="26" t="s">
        <v>472</v>
      </c>
      <c r="F514" s="26" t="s">
        <v>423</v>
      </c>
      <c r="G514" s="27">
        <v>2</v>
      </c>
      <c r="H514" s="28">
        <v>304.10346938775507</v>
      </c>
      <c r="I514" s="28">
        <f t="shared" si="8"/>
        <v>608.20693877551014</v>
      </c>
      <c r="J514" s="28">
        <f t="shared" si="7"/>
        <v>30.41</v>
      </c>
      <c r="K514" s="28">
        <f t="shared" si="9"/>
        <v>60.82</v>
      </c>
      <c r="L514" s="19" t="s">
        <v>707</v>
      </c>
    </row>
    <row r="515" spans="1:12" ht="14.25">
      <c r="A515" s="25">
        <v>110</v>
      </c>
      <c r="B515" s="26" t="s">
        <v>734</v>
      </c>
      <c r="C515" s="26" t="s">
        <v>351</v>
      </c>
      <c r="D515" s="26" t="s">
        <v>477</v>
      </c>
      <c r="E515" s="26" t="s">
        <v>478</v>
      </c>
      <c r="F515" s="26" t="s">
        <v>479</v>
      </c>
      <c r="G515" s="27">
        <v>5</v>
      </c>
      <c r="H515" s="28">
        <v>125.534375</v>
      </c>
      <c r="I515" s="28">
        <f t="shared" si="8"/>
        <v>627.671875</v>
      </c>
      <c r="J515" s="28">
        <f t="shared" si="7"/>
        <v>12.55</v>
      </c>
      <c r="K515" s="28">
        <f t="shared" si="9"/>
        <v>62.75</v>
      </c>
      <c r="L515" s="19" t="s">
        <v>707</v>
      </c>
    </row>
    <row r="516" spans="1:12" ht="14.25">
      <c r="A516" s="25">
        <v>110</v>
      </c>
      <c r="B516" s="26" t="s">
        <v>734</v>
      </c>
      <c r="C516" s="26" t="s">
        <v>351</v>
      </c>
      <c r="D516" s="26" t="s">
        <v>480</v>
      </c>
      <c r="E516" s="26" t="s">
        <v>481</v>
      </c>
      <c r="F516" s="26" t="s">
        <v>482</v>
      </c>
      <c r="G516" s="27">
        <v>3</v>
      </c>
      <c r="H516" s="28">
        <v>126.65700000000001</v>
      </c>
      <c r="I516" s="28">
        <f t="shared" si="8"/>
        <v>379.971</v>
      </c>
      <c r="J516" s="28">
        <f t="shared" si="7"/>
        <v>12.67</v>
      </c>
      <c r="K516" s="28">
        <f t="shared" si="9"/>
        <v>38.01</v>
      </c>
      <c r="L516" s="19" t="s">
        <v>707</v>
      </c>
    </row>
    <row r="517" spans="1:12" ht="14.25">
      <c r="A517" s="25">
        <v>110</v>
      </c>
      <c r="B517" s="26" t="s">
        <v>734</v>
      </c>
      <c r="C517" s="26" t="s">
        <v>351</v>
      </c>
      <c r="D517" s="26" t="s">
        <v>826</v>
      </c>
      <c r="E517" s="26" t="s">
        <v>827</v>
      </c>
      <c r="F517" s="26" t="s">
        <v>423</v>
      </c>
      <c r="G517" s="27">
        <v>3</v>
      </c>
      <c r="H517" s="28">
        <v>154.02119363395224</v>
      </c>
      <c r="I517" s="28">
        <f t="shared" si="8"/>
        <v>462.06358090185671</v>
      </c>
      <c r="J517" s="28">
        <f t="shared" si="7"/>
        <v>15.4</v>
      </c>
      <c r="K517" s="28">
        <f t="shared" si="9"/>
        <v>46.2</v>
      </c>
      <c r="L517" s="19" t="s">
        <v>707</v>
      </c>
    </row>
    <row r="518" spans="1:12" ht="14.25">
      <c r="A518" s="25">
        <v>110</v>
      </c>
      <c r="B518" s="26" t="s">
        <v>734</v>
      </c>
      <c r="C518" s="26" t="s">
        <v>351</v>
      </c>
      <c r="D518" s="26" t="s">
        <v>699</v>
      </c>
      <c r="E518" s="26" t="s">
        <v>700</v>
      </c>
      <c r="F518" s="26" t="s">
        <v>485</v>
      </c>
      <c r="G518" s="27">
        <v>12</v>
      </c>
      <c r="H518" s="28">
        <v>198.6744578313253</v>
      </c>
      <c r="I518" s="28">
        <f t="shared" si="8"/>
        <v>2384.0934939759036</v>
      </c>
      <c r="J518" s="28">
        <f t="shared" si="7"/>
        <v>19.87</v>
      </c>
      <c r="K518" s="28">
        <f t="shared" si="9"/>
        <v>238.44</v>
      </c>
      <c r="L518" s="19" t="s">
        <v>707</v>
      </c>
    </row>
    <row r="519" spans="1:12" ht="14.25">
      <c r="A519" s="25">
        <v>110</v>
      </c>
      <c r="B519" s="26" t="s">
        <v>734</v>
      </c>
      <c r="C519" s="26" t="s">
        <v>351</v>
      </c>
      <c r="D519" s="26" t="s">
        <v>483</v>
      </c>
      <c r="E519" s="26" t="s">
        <v>484</v>
      </c>
      <c r="F519" s="26" t="s">
        <v>485</v>
      </c>
      <c r="G519" s="27">
        <v>6</v>
      </c>
      <c r="H519" s="28">
        <v>220.23102040816326</v>
      </c>
      <c r="I519" s="28">
        <f t="shared" si="8"/>
        <v>1321.3861224489797</v>
      </c>
      <c r="J519" s="28">
        <f t="shared" si="7"/>
        <v>22.02</v>
      </c>
      <c r="K519" s="28">
        <f t="shared" si="9"/>
        <v>132.12</v>
      </c>
      <c r="L519" s="19" t="s">
        <v>707</v>
      </c>
    </row>
    <row r="520" spans="1:12" ht="14.25">
      <c r="A520" s="25">
        <v>110</v>
      </c>
      <c r="B520" s="26" t="s">
        <v>734</v>
      </c>
      <c r="C520" s="26" t="s">
        <v>351</v>
      </c>
      <c r="D520" s="26" t="s">
        <v>486</v>
      </c>
      <c r="E520" s="26" t="s">
        <v>487</v>
      </c>
      <c r="F520" s="26" t="s">
        <v>460</v>
      </c>
      <c r="G520" s="27">
        <v>6</v>
      </c>
      <c r="H520" s="28">
        <v>200.25666666666666</v>
      </c>
      <c r="I520" s="28">
        <f t="shared" si="8"/>
        <v>1201.54</v>
      </c>
      <c r="J520" s="28">
        <f t="shared" si="7"/>
        <v>20.03</v>
      </c>
      <c r="K520" s="28">
        <f t="shared" si="9"/>
        <v>120.18</v>
      </c>
      <c r="L520" s="19" t="s">
        <v>707</v>
      </c>
    </row>
    <row r="521" spans="1:12" ht="14.25">
      <c r="A521" s="25">
        <v>110</v>
      </c>
      <c r="B521" s="26" t="s">
        <v>734</v>
      </c>
      <c r="C521" s="26" t="s">
        <v>351</v>
      </c>
      <c r="D521" s="26" t="s">
        <v>518</v>
      </c>
      <c r="E521" s="26" t="s">
        <v>519</v>
      </c>
      <c r="F521" s="26" t="s">
        <v>520</v>
      </c>
      <c r="G521" s="27">
        <v>10</v>
      </c>
      <c r="H521" s="28">
        <v>238.43375757575762</v>
      </c>
      <c r="I521" s="28">
        <f t="shared" si="8"/>
        <v>2384.3375757575764</v>
      </c>
      <c r="J521" s="28">
        <f t="shared" si="7"/>
        <v>23.84</v>
      </c>
      <c r="K521" s="28">
        <f t="shared" si="9"/>
        <v>238.4</v>
      </c>
      <c r="L521" s="19" t="s">
        <v>707</v>
      </c>
    </row>
    <row r="522" spans="1:12" ht="14.25">
      <c r="A522" s="25">
        <v>110</v>
      </c>
      <c r="B522" s="26" t="s">
        <v>734</v>
      </c>
      <c r="C522" s="26" t="s">
        <v>351</v>
      </c>
      <c r="D522" s="26" t="s">
        <v>848</v>
      </c>
      <c r="E522" s="26" t="s">
        <v>849</v>
      </c>
      <c r="F522" s="26" t="s">
        <v>492</v>
      </c>
      <c r="G522" s="27">
        <v>1</v>
      </c>
      <c r="H522" s="28">
        <v>184.31480769230768</v>
      </c>
      <c r="I522" s="28">
        <f t="shared" si="8"/>
        <v>184.31480769230768</v>
      </c>
      <c r="J522" s="28">
        <f t="shared" si="7"/>
        <v>18.43</v>
      </c>
      <c r="K522" s="28">
        <f t="shared" si="9"/>
        <v>18.43</v>
      </c>
      <c r="L522" s="19" t="s">
        <v>707</v>
      </c>
    </row>
    <row r="523" spans="1:12" ht="14.25">
      <c r="A523" s="25">
        <v>110</v>
      </c>
      <c r="B523" s="26" t="s">
        <v>734</v>
      </c>
      <c r="C523" s="26" t="s">
        <v>351</v>
      </c>
      <c r="D523" s="26" t="s">
        <v>493</v>
      </c>
      <c r="E523" s="26" t="s">
        <v>494</v>
      </c>
      <c r="F523" s="26" t="s">
        <v>492</v>
      </c>
      <c r="G523" s="27">
        <v>2</v>
      </c>
      <c r="H523" s="28">
        <v>234.39976744186049</v>
      </c>
      <c r="I523" s="28">
        <f t="shared" si="8"/>
        <v>468.79953488372098</v>
      </c>
      <c r="J523" s="28">
        <f t="shared" si="7"/>
        <v>23.44</v>
      </c>
      <c r="K523" s="28">
        <f t="shared" si="9"/>
        <v>46.88</v>
      </c>
      <c r="L523" s="19" t="s">
        <v>707</v>
      </c>
    </row>
    <row r="524" spans="1:12" ht="14.25">
      <c r="A524" s="25">
        <v>115</v>
      </c>
      <c r="B524" s="26" t="s">
        <v>735</v>
      </c>
      <c r="C524" s="26" t="s">
        <v>351</v>
      </c>
      <c r="D524" s="26" t="s">
        <v>929</v>
      </c>
      <c r="E524" s="26" t="s">
        <v>930</v>
      </c>
      <c r="F524" s="26" t="s">
        <v>527</v>
      </c>
      <c r="G524" s="27">
        <v>1</v>
      </c>
      <c r="H524" s="28">
        <v>344.27</v>
      </c>
      <c r="I524" s="28">
        <f t="shared" si="8"/>
        <v>344.27</v>
      </c>
      <c r="J524" s="28">
        <f t="shared" si="7"/>
        <v>34.43</v>
      </c>
      <c r="K524" s="28">
        <f t="shared" si="9"/>
        <v>34.43</v>
      </c>
      <c r="L524" s="19" t="s">
        <v>707</v>
      </c>
    </row>
    <row r="525" spans="1:12" ht="14.25">
      <c r="A525" s="25">
        <v>115</v>
      </c>
      <c r="B525" s="26" t="s">
        <v>735</v>
      </c>
      <c r="C525" s="26" t="s">
        <v>351</v>
      </c>
      <c r="D525" s="26" t="s">
        <v>931</v>
      </c>
      <c r="E525" s="26" t="s">
        <v>932</v>
      </c>
      <c r="F525" s="26" t="s">
        <v>527</v>
      </c>
      <c r="G525" s="27">
        <v>1</v>
      </c>
      <c r="H525" s="28">
        <v>303.38</v>
      </c>
      <c r="I525" s="28">
        <f t="shared" si="8"/>
        <v>303.38</v>
      </c>
      <c r="J525" s="28">
        <f t="shared" si="7"/>
        <v>30.34</v>
      </c>
      <c r="K525" s="28">
        <f t="shared" si="9"/>
        <v>30.34</v>
      </c>
      <c r="L525" s="19" t="s">
        <v>707</v>
      </c>
    </row>
    <row r="526" spans="1:12" ht="14.25">
      <c r="A526" s="25">
        <v>115</v>
      </c>
      <c r="B526" s="26" t="s">
        <v>735</v>
      </c>
      <c r="C526" s="26" t="s">
        <v>351</v>
      </c>
      <c r="D526" s="26" t="s">
        <v>933</v>
      </c>
      <c r="E526" s="26" t="s">
        <v>934</v>
      </c>
      <c r="F526" s="26" t="s">
        <v>527</v>
      </c>
      <c r="G526" s="27">
        <v>2</v>
      </c>
      <c r="H526" s="28">
        <v>117.72</v>
      </c>
      <c r="I526" s="28">
        <f t="shared" si="8"/>
        <v>235.44</v>
      </c>
      <c r="J526" s="28">
        <f t="shared" si="7"/>
        <v>11.77</v>
      </c>
      <c r="K526" s="28">
        <f t="shared" si="9"/>
        <v>23.54</v>
      </c>
      <c r="L526" s="19" t="s">
        <v>707</v>
      </c>
    </row>
    <row r="527" spans="1:12" ht="14.25">
      <c r="A527" s="25">
        <v>115</v>
      </c>
      <c r="B527" s="26" t="s">
        <v>735</v>
      </c>
      <c r="C527" s="26" t="s">
        <v>351</v>
      </c>
      <c r="D527" s="26" t="s">
        <v>424</v>
      </c>
      <c r="E527" s="26" t="s">
        <v>425</v>
      </c>
      <c r="F527" s="26" t="s">
        <v>426</v>
      </c>
      <c r="G527" s="27">
        <v>8</v>
      </c>
      <c r="H527" s="28">
        <v>165.5577777777778</v>
      </c>
      <c r="I527" s="28">
        <f t="shared" si="8"/>
        <v>1324.4622222222224</v>
      </c>
      <c r="J527" s="28">
        <f t="shared" si="7"/>
        <v>16.559999999999999</v>
      </c>
      <c r="K527" s="28">
        <f t="shared" si="9"/>
        <v>132.47999999999999</v>
      </c>
      <c r="L527" s="19" t="s">
        <v>707</v>
      </c>
    </row>
    <row r="528" spans="1:12" ht="14.25">
      <c r="A528" s="25">
        <v>115</v>
      </c>
      <c r="B528" s="26" t="s">
        <v>735</v>
      </c>
      <c r="C528" s="26" t="s">
        <v>351</v>
      </c>
      <c r="D528" s="26" t="s">
        <v>427</v>
      </c>
      <c r="E528" s="26" t="s">
        <v>428</v>
      </c>
      <c r="F528" s="26" t="s">
        <v>429</v>
      </c>
      <c r="G528" s="27">
        <v>2</v>
      </c>
      <c r="H528" s="28">
        <v>242.98142857142858</v>
      </c>
      <c r="I528" s="28">
        <f t="shared" si="8"/>
        <v>485.96285714285716</v>
      </c>
      <c r="J528" s="28">
        <f t="shared" si="7"/>
        <v>24.3</v>
      </c>
      <c r="K528" s="28">
        <f t="shared" si="9"/>
        <v>48.6</v>
      </c>
      <c r="L528" s="19" t="s">
        <v>707</v>
      </c>
    </row>
    <row r="529" spans="1:12" ht="14.25">
      <c r="A529" s="25">
        <v>115</v>
      </c>
      <c r="B529" s="26" t="s">
        <v>735</v>
      </c>
      <c r="C529" s="26" t="s">
        <v>351</v>
      </c>
      <c r="D529" s="26" t="s">
        <v>935</v>
      </c>
      <c r="E529" s="26" t="s">
        <v>936</v>
      </c>
      <c r="F529" s="26" t="s">
        <v>423</v>
      </c>
      <c r="G529" s="27">
        <v>1</v>
      </c>
      <c r="H529" s="28">
        <v>145.54599999999999</v>
      </c>
      <c r="I529" s="28">
        <f t="shared" si="8"/>
        <v>145.54599999999999</v>
      </c>
      <c r="J529" s="28">
        <f t="shared" si="7"/>
        <v>14.55</v>
      </c>
      <c r="K529" s="28">
        <f t="shared" si="9"/>
        <v>14.55</v>
      </c>
      <c r="L529" s="19" t="s">
        <v>707</v>
      </c>
    </row>
    <row r="530" spans="1:12" ht="14.25">
      <c r="A530" s="25">
        <v>115</v>
      </c>
      <c r="B530" s="26" t="s">
        <v>735</v>
      </c>
      <c r="C530" s="26" t="s">
        <v>351</v>
      </c>
      <c r="D530" s="26" t="s">
        <v>937</v>
      </c>
      <c r="E530" s="26" t="s">
        <v>938</v>
      </c>
      <c r="F530" s="26" t="s">
        <v>440</v>
      </c>
      <c r="G530" s="27">
        <v>2</v>
      </c>
      <c r="H530" s="28">
        <v>135.19999999999999</v>
      </c>
      <c r="I530" s="28">
        <f t="shared" si="8"/>
        <v>270.39999999999998</v>
      </c>
      <c r="J530" s="28">
        <f t="shared" si="7"/>
        <v>13.52</v>
      </c>
      <c r="K530" s="28">
        <f t="shared" si="9"/>
        <v>27.04</v>
      </c>
      <c r="L530" s="19" t="s">
        <v>707</v>
      </c>
    </row>
    <row r="531" spans="1:12" ht="14.25">
      <c r="A531" s="25">
        <v>115</v>
      </c>
      <c r="B531" s="26" t="s">
        <v>735</v>
      </c>
      <c r="C531" s="26" t="s">
        <v>351</v>
      </c>
      <c r="D531" s="26" t="s">
        <v>939</v>
      </c>
      <c r="E531" s="26" t="s">
        <v>940</v>
      </c>
      <c r="F531" s="26" t="s">
        <v>423</v>
      </c>
      <c r="G531" s="27">
        <v>1</v>
      </c>
      <c r="H531" s="28">
        <v>161.46333333333334</v>
      </c>
      <c r="I531" s="28">
        <f t="shared" si="8"/>
        <v>161.46333333333334</v>
      </c>
      <c r="J531" s="28">
        <f t="shared" si="7"/>
        <v>16.149999999999999</v>
      </c>
      <c r="K531" s="28">
        <f t="shared" si="9"/>
        <v>16.149999999999999</v>
      </c>
      <c r="L531" s="19" t="s">
        <v>707</v>
      </c>
    </row>
    <row r="532" spans="1:12" ht="14.25">
      <c r="A532" s="25">
        <v>115</v>
      </c>
      <c r="B532" s="26" t="s">
        <v>735</v>
      </c>
      <c r="C532" s="26" t="s">
        <v>351</v>
      </c>
      <c r="D532" s="26" t="s">
        <v>941</v>
      </c>
      <c r="E532" s="26" t="s">
        <v>942</v>
      </c>
      <c r="F532" s="26" t="s">
        <v>423</v>
      </c>
      <c r="G532" s="27">
        <v>1</v>
      </c>
      <c r="H532" s="28">
        <v>275.86940476190478</v>
      </c>
      <c r="I532" s="28">
        <f t="shared" si="8"/>
        <v>275.86940476190478</v>
      </c>
      <c r="J532" s="28">
        <f t="shared" si="7"/>
        <v>27.59</v>
      </c>
      <c r="K532" s="28">
        <f t="shared" si="9"/>
        <v>27.59</v>
      </c>
      <c r="L532" s="19" t="s">
        <v>707</v>
      </c>
    </row>
    <row r="533" spans="1:12" ht="14.25">
      <c r="A533" s="25">
        <v>115</v>
      </c>
      <c r="B533" s="26" t="s">
        <v>735</v>
      </c>
      <c r="C533" s="26" t="s">
        <v>351</v>
      </c>
      <c r="D533" s="26" t="s">
        <v>943</v>
      </c>
      <c r="E533" s="26" t="s">
        <v>944</v>
      </c>
      <c r="F533" s="26" t="s">
        <v>423</v>
      </c>
      <c r="G533" s="27">
        <v>2</v>
      </c>
      <c r="H533" s="28">
        <v>219.13557377049179</v>
      </c>
      <c r="I533" s="28">
        <f t="shared" si="8"/>
        <v>438.27114754098358</v>
      </c>
      <c r="J533" s="28">
        <f t="shared" si="7"/>
        <v>21.91</v>
      </c>
      <c r="K533" s="28">
        <f t="shared" si="9"/>
        <v>43.82</v>
      </c>
      <c r="L533" s="19" t="s">
        <v>707</v>
      </c>
    </row>
    <row r="534" spans="1:12" ht="14.25">
      <c r="A534" s="25">
        <v>115</v>
      </c>
      <c r="B534" s="26" t="s">
        <v>735</v>
      </c>
      <c r="C534" s="26" t="s">
        <v>351</v>
      </c>
      <c r="D534" s="26" t="s">
        <v>532</v>
      </c>
      <c r="E534" s="26" t="s">
        <v>533</v>
      </c>
      <c r="F534" s="26" t="s">
        <v>423</v>
      </c>
      <c r="G534" s="27">
        <v>1</v>
      </c>
      <c r="H534" s="28">
        <v>229.69795918367348</v>
      </c>
      <c r="I534" s="28">
        <f t="shared" si="8"/>
        <v>229.69795918367348</v>
      </c>
      <c r="J534" s="28">
        <f t="shared" si="7"/>
        <v>22.97</v>
      </c>
      <c r="K534" s="28">
        <f t="shared" si="9"/>
        <v>22.97</v>
      </c>
      <c r="L534" s="19" t="s">
        <v>707</v>
      </c>
    </row>
    <row r="535" spans="1:12" ht="14.25">
      <c r="A535" s="25">
        <v>115</v>
      </c>
      <c r="B535" s="26" t="s">
        <v>735</v>
      </c>
      <c r="C535" s="26" t="s">
        <v>351</v>
      </c>
      <c r="D535" s="26" t="s">
        <v>945</v>
      </c>
      <c r="E535" s="26" t="s">
        <v>946</v>
      </c>
      <c r="F535" s="26" t="s">
        <v>440</v>
      </c>
      <c r="G535" s="27">
        <v>2</v>
      </c>
      <c r="H535" s="28">
        <v>122.47605134474327</v>
      </c>
      <c r="I535" s="28">
        <f t="shared" si="8"/>
        <v>244.95210268948654</v>
      </c>
      <c r="J535" s="28">
        <f t="shared" si="7"/>
        <v>12.25</v>
      </c>
      <c r="K535" s="28">
        <f t="shared" si="9"/>
        <v>24.5</v>
      </c>
      <c r="L535" s="19" t="s">
        <v>707</v>
      </c>
    </row>
    <row r="536" spans="1:12" ht="14.25">
      <c r="A536" s="25">
        <v>115</v>
      </c>
      <c r="B536" s="26" t="s">
        <v>735</v>
      </c>
      <c r="C536" s="26" t="s">
        <v>351</v>
      </c>
      <c r="D536" s="26" t="s">
        <v>947</v>
      </c>
      <c r="E536" s="26" t="s">
        <v>948</v>
      </c>
      <c r="F536" s="26" t="s">
        <v>440</v>
      </c>
      <c r="G536" s="27">
        <v>1</v>
      </c>
      <c r="H536" s="28">
        <v>121.43489989462593</v>
      </c>
      <c r="I536" s="28">
        <f t="shared" si="8"/>
        <v>121.43489989462593</v>
      </c>
      <c r="J536" s="28">
        <f t="shared" si="7"/>
        <v>12.14</v>
      </c>
      <c r="K536" s="28">
        <f t="shared" si="9"/>
        <v>12.14</v>
      </c>
      <c r="L536" s="19" t="s">
        <v>707</v>
      </c>
    </row>
    <row r="537" spans="1:12" ht="14.25">
      <c r="A537" s="25">
        <v>115</v>
      </c>
      <c r="B537" s="26" t="s">
        <v>735</v>
      </c>
      <c r="C537" s="26" t="s">
        <v>351</v>
      </c>
      <c r="D537" s="26" t="s">
        <v>949</v>
      </c>
      <c r="E537" s="26" t="s">
        <v>950</v>
      </c>
      <c r="F537" s="26" t="s">
        <v>440</v>
      </c>
      <c r="G537" s="27">
        <v>1</v>
      </c>
      <c r="H537" s="28">
        <v>185.53608108108108</v>
      </c>
      <c r="I537" s="28">
        <f t="shared" si="8"/>
        <v>185.53608108108108</v>
      </c>
      <c r="J537" s="28">
        <f t="shared" si="7"/>
        <v>18.55</v>
      </c>
      <c r="K537" s="28">
        <f t="shared" si="9"/>
        <v>18.55</v>
      </c>
      <c r="L537" s="19" t="s">
        <v>707</v>
      </c>
    </row>
    <row r="538" spans="1:12" ht="14.25">
      <c r="A538" s="25">
        <v>115</v>
      </c>
      <c r="B538" s="26" t="s">
        <v>735</v>
      </c>
      <c r="C538" s="26" t="s">
        <v>351</v>
      </c>
      <c r="D538" s="26" t="s">
        <v>438</v>
      </c>
      <c r="E538" s="26" t="s">
        <v>439</v>
      </c>
      <c r="F538" s="26" t="s">
        <v>440</v>
      </c>
      <c r="G538" s="27">
        <v>1</v>
      </c>
      <c r="H538" s="28">
        <v>235.72000000000003</v>
      </c>
      <c r="I538" s="28">
        <f t="shared" si="8"/>
        <v>235.72000000000003</v>
      </c>
      <c r="J538" s="28">
        <f t="shared" si="7"/>
        <v>23.57</v>
      </c>
      <c r="K538" s="28">
        <f t="shared" si="9"/>
        <v>23.57</v>
      </c>
      <c r="L538" s="19" t="s">
        <v>707</v>
      </c>
    </row>
    <row r="539" spans="1:12" ht="14.25">
      <c r="A539" s="25">
        <v>115</v>
      </c>
      <c r="B539" s="26" t="s">
        <v>735</v>
      </c>
      <c r="C539" s="26" t="s">
        <v>351</v>
      </c>
      <c r="D539" s="26" t="s">
        <v>536</v>
      </c>
      <c r="E539" s="26" t="s">
        <v>537</v>
      </c>
      <c r="F539" s="26" t="s">
        <v>440</v>
      </c>
      <c r="G539" s="27">
        <v>1</v>
      </c>
      <c r="H539" s="28">
        <v>235.68166666666664</v>
      </c>
      <c r="I539" s="28">
        <f t="shared" si="8"/>
        <v>235.68166666666664</v>
      </c>
      <c r="J539" s="28">
        <f t="shared" si="7"/>
        <v>23.57</v>
      </c>
      <c r="K539" s="28">
        <f t="shared" si="9"/>
        <v>23.57</v>
      </c>
      <c r="L539" s="19" t="s">
        <v>707</v>
      </c>
    </row>
    <row r="540" spans="1:12" ht="14.25">
      <c r="A540" s="25">
        <v>115</v>
      </c>
      <c r="B540" s="26" t="s">
        <v>735</v>
      </c>
      <c r="C540" s="26" t="s">
        <v>351</v>
      </c>
      <c r="D540" s="26" t="s">
        <v>441</v>
      </c>
      <c r="E540" s="26" t="s">
        <v>442</v>
      </c>
      <c r="F540" s="26" t="s">
        <v>440</v>
      </c>
      <c r="G540" s="27">
        <v>1</v>
      </c>
      <c r="H540" s="28">
        <v>235.60500000000002</v>
      </c>
      <c r="I540" s="28">
        <f t="shared" si="8"/>
        <v>235.60500000000002</v>
      </c>
      <c r="J540" s="28">
        <f t="shared" si="7"/>
        <v>23.56</v>
      </c>
      <c r="K540" s="28">
        <f t="shared" si="9"/>
        <v>23.56</v>
      </c>
      <c r="L540" s="19" t="s">
        <v>707</v>
      </c>
    </row>
    <row r="541" spans="1:12" ht="14.25">
      <c r="A541" s="25">
        <v>115</v>
      </c>
      <c r="B541" s="26" t="s">
        <v>735</v>
      </c>
      <c r="C541" s="26" t="s">
        <v>351</v>
      </c>
      <c r="D541" s="26" t="s">
        <v>542</v>
      </c>
      <c r="E541" s="26" t="s">
        <v>543</v>
      </c>
      <c r="F541" s="26" t="s">
        <v>423</v>
      </c>
      <c r="G541" s="27">
        <v>1</v>
      </c>
      <c r="H541" s="28">
        <v>195.24583333333331</v>
      </c>
      <c r="I541" s="28">
        <f t="shared" si="8"/>
        <v>195.24583333333331</v>
      </c>
      <c r="J541" s="28">
        <f t="shared" si="7"/>
        <v>19.52</v>
      </c>
      <c r="K541" s="28">
        <f t="shared" si="9"/>
        <v>19.52</v>
      </c>
      <c r="L541" s="19" t="s">
        <v>707</v>
      </c>
    </row>
    <row r="542" spans="1:12" ht="14.25">
      <c r="A542" s="25">
        <v>115</v>
      </c>
      <c r="B542" s="26" t="s">
        <v>735</v>
      </c>
      <c r="C542" s="26" t="s">
        <v>351</v>
      </c>
      <c r="D542" s="26" t="s">
        <v>443</v>
      </c>
      <c r="E542" s="26" t="s">
        <v>444</v>
      </c>
      <c r="F542" s="26" t="s">
        <v>423</v>
      </c>
      <c r="G542" s="27">
        <v>1</v>
      </c>
      <c r="H542" s="28">
        <v>154.13999999999999</v>
      </c>
      <c r="I542" s="28">
        <f t="shared" si="8"/>
        <v>154.13999999999999</v>
      </c>
      <c r="J542" s="28">
        <f t="shared" si="7"/>
        <v>15.41</v>
      </c>
      <c r="K542" s="28">
        <f t="shared" si="9"/>
        <v>15.41</v>
      </c>
      <c r="L542" s="19" t="s">
        <v>707</v>
      </c>
    </row>
    <row r="543" spans="1:12" ht="14.25">
      <c r="A543" s="25">
        <v>115</v>
      </c>
      <c r="B543" s="26" t="s">
        <v>735</v>
      </c>
      <c r="C543" s="26" t="s">
        <v>351</v>
      </c>
      <c r="D543" s="26" t="s">
        <v>951</v>
      </c>
      <c r="E543" s="26" t="s">
        <v>952</v>
      </c>
      <c r="F543" s="26" t="s">
        <v>953</v>
      </c>
      <c r="G543" s="27">
        <v>2</v>
      </c>
      <c r="H543" s="28">
        <v>132.38666666666668</v>
      </c>
      <c r="I543" s="28">
        <f t="shared" si="8"/>
        <v>264.77333333333337</v>
      </c>
      <c r="J543" s="28">
        <f t="shared" si="7"/>
        <v>13.24</v>
      </c>
      <c r="K543" s="28">
        <f t="shared" si="9"/>
        <v>26.48</v>
      </c>
      <c r="L543" s="19" t="s">
        <v>707</v>
      </c>
    </row>
    <row r="544" spans="1:12" ht="14.25">
      <c r="A544" s="25">
        <v>115</v>
      </c>
      <c r="B544" s="26" t="s">
        <v>735</v>
      </c>
      <c r="C544" s="26" t="s">
        <v>351</v>
      </c>
      <c r="D544" s="26" t="s">
        <v>546</v>
      </c>
      <c r="E544" s="26" t="s">
        <v>547</v>
      </c>
      <c r="F544" s="26" t="s">
        <v>447</v>
      </c>
      <c r="G544" s="27">
        <v>1</v>
      </c>
      <c r="H544" s="28">
        <v>206.41333333333333</v>
      </c>
      <c r="I544" s="28">
        <f t="shared" si="8"/>
        <v>206.41333333333333</v>
      </c>
      <c r="J544" s="28">
        <f t="shared" si="7"/>
        <v>20.64</v>
      </c>
      <c r="K544" s="28">
        <f t="shared" si="9"/>
        <v>20.64</v>
      </c>
      <c r="L544" s="19" t="s">
        <v>707</v>
      </c>
    </row>
    <row r="545" spans="1:12" ht="14.25">
      <c r="A545" s="25">
        <v>115</v>
      </c>
      <c r="B545" s="26" t="s">
        <v>735</v>
      </c>
      <c r="C545" s="26" t="s">
        <v>351</v>
      </c>
      <c r="D545" s="26" t="s">
        <v>448</v>
      </c>
      <c r="E545" s="26" t="s">
        <v>449</v>
      </c>
      <c r="F545" s="26" t="s">
        <v>447</v>
      </c>
      <c r="G545" s="27">
        <v>2</v>
      </c>
      <c r="H545" s="28">
        <v>265.30500000000001</v>
      </c>
      <c r="I545" s="28">
        <f t="shared" si="8"/>
        <v>530.61</v>
      </c>
      <c r="J545" s="28">
        <f t="shared" si="7"/>
        <v>26.53</v>
      </c>
      <c r="K545" s="28">
        <f t="shared" si="9"/>
        <v>53.06</v>
      </c>
      <c r="L545" s="19" t="s">
        <v>707</v>
      </c>
    </row>
    <row r="546" spans="1:12" ht="14.25">
      <c r="A546" s="25">
        <v>129</v>
      </c>
      <c r="B546" s="26" t="s">
        <v>736</v>
      </c>
      <c r="C546" s="26" t="s">
        <v>351</v>
      </c>
      <c r="D546" s="26" t="s">
        <v>383</v>
      </c>
      <c r="E546" s="26" t="s">
        <v>384</v>
      </c>
      <c r="F546" s="26" t="s">
        <v>354</v>
      </c>
      <c r="G546" s="27">
        <v>8</v>
      </c>
      <c r="H546" s="28">
        <v>297.98</v>
      </c>
      <c r="I546" s="28">
        <f t="shared" si="8"/>
        <v>2383.84</v>
      </c>
      <c r="J546" s="28">
        <f t="shared" si="7"/>
        <v>29.8</v>
      </c>
      <c r="K546" s="28">
        <f t="shared" si="9"/>
        <v>238.4</v>
      </c>
      <c r="L546" s="19" t="s">
        <v>707</v>
      </c>
    </row>
    <row r="547" spans="1:12" ht="14.25">
      <c r="A547" s="25">
        <v>129</v>
      </c>
      <c r="B547" s="26" t="s">
        <v>736</v>
      </c>
      <c r="C547" s="26" t="s">
        <v>351</v>
      </c>
      <c r="D547" s="26" t="s">
        <v>369</v>
      </c>
      <c r="E547" s="26" t="s">
        <v>370</v>
      </c>
      <c r="F547" s="26" t="s">
        <v>371</v>
      </c>
      <c r="G547" s="27">
        <v>10</v>
      </c>
      <c r="H547" s="28">
        <v>300</v>
      </c>
      <c r="I547" s="28">
        <f t="shared" si="8"/>
        <v>3000</v>
      </c>
      <c r="J547" s="28">
        <f t="shared" si="7"/>
        <v>30</v>
      </c>
      <c r="K547" s="28">
        <f t="shared" si="9"/>
        <v>300</v>
      </c>
      <c r="L547" s="19" t="s">
        <v>707</v>
      </c>
    </row>
    <row r="548" spans="1:12" ht="14.25">
      <c r="A548" s="25">
        <v>129</v>
      </c>
      <c r="B548" s="26" t="s">
        <v>736</v>
      </c>
      <c r="C548" s="26" t="s">
        <v>351</v>
      </c>
      <c r="D548" s="26" t="s">
        <v>602</v>
      </c>
      <c r="E548" s="26" t="s">
        <v>603</v>
      </c>
      <c r="F548" s="26" t="s">
        <v>354</v>
      </c>
      <c r="G548" s="27">
        <v>2</v>
      </c>
      <c r="H548" s="28">
        <v>135.93643465912288</v>
      </c>
      <c r="I548" s="28">
        <f t="shared" si="8"/>
        <v>271.87286931824576</v>
      </c>
      <c r="J548" s="28">
        <f t="shared" si="7"/>
        <v>13.59</v>
      </c>
      <c r="K548" s="28">
        <f t="shared" si="9"/>
        <v>27.18</v>
      </c>
      <c r="L548" s="19" t="s">
        <v>707</v>
      </c>
    </row>
    <row r="549" spans="1:12" ht="14.25">
      <c r="A549" s="25">
        <v>129</v>
      </c>
      <c r="B549" s="26" t="s">
        <v>736</v>
      </c>
      <c r="C549" s="26" t="s">
        <v>351</v>
      </c>
      <c r="D549" s="26" t="s">
        <v>925</v>
      </c>
      <c r="E549" s="26" t="s">
        <v>926</v>
      </c>
      <c r="F549" s="26" t="s">
        <v>354</v>
      </c>
      <c r="G549" s="27">
        <v>11</v>
      </c>
      <c r="H549" s="28">
        <v>490.39333333333337</v>
      </c>
      <c r="I549" s="28">
        <f t="shared" si="8"/>
        <v>5394.3266666666668</v>
      </c>
      <c r="J549" s="28">
        <f t="shared" si="7"/>
        <v>49.04</v>
      </c>
      <c r="K549" s="28">
        <f t="shared" si="9"/>
        <v>539.43999999999994</v>
      </c>
      <c r="L549" s="19" t="s">
        <v>707</v>
      </c>
    </row>
    <row r="550" spans="1:12" ht="14.25">
      <c r="A550" s="25">
        <v>129</v>
      </c>
      <c r="B550" s="26" t="s">
        <v>736</v>
      </c>
      <c r="C550" s="26" t="s">
        <v>351</v>
      </c>
      <c r="D550" s="26" t="s">
        <v>584</v>
      </c>
      <c r="E550" s="26" t="s">
        <v>585</v>
      </c>
      <c r="F550" s="26" t="s">
        <v>586</v>
      </c>
      <c r="G550" s="27">
        <v>9</v>
      </c>
      <c r="H550" s="28">
        <v>419.6</v>
      </c>
      <c r="I550" s="28">
        <f t="shared" si="8"/>
        <v>3776.4</v>
      </c>
      <c r="J550" s="28">
        <f t="shared" si="7"/>
        <v>41.96</v>
      </c>
      <c r="K550" s="28">
        <f t="shared" si="9"/>
        <v>377.64</v>
      </c>
      <c r="L550" s="19" t="s">
        <v>707</v>
      </c>
    </row>
    <row r="551" spans="1:12" ht="14.25">
      <c r="A551" s="25">
        <v>129</v>
      </c>
      <c r="B551" s="26" t="s">
        <v>736</v>
      </c>
      <c r="C551" s="26" t="s">
        <v>351</v>
      </c>
      <c r="D551" s="26" t="s">
        <v>374</v>
      </c>
      <c r="E551" s="26" t="s">
        <v>375</v>
      </c>
      <c r="F551" s="26" t="s">
        <v>354</v>
      </c>
      <c r="G551" s="27">
        <v>11</v>
      </c>
      <c r="H551" s="28">
        <v>159.97</v>
      </c>
      <c r="I551" s="28">
        <f t="shared" si="8"/>
        <v>1759.67</v>
      </c>
      <c r="J551" s="28">
        <f t="shared" si="7"/>
        <v>16</v>
      </c>
      <c r="K551" s="28">
        <f t="shared" si="9"/>
        <v>176</v>
      </c>
      <c r="L551" s="19" t="s">
        <v>707</v>
      </c>
    </row>
    <row r="552" spans="1:12">
      <c r="A552" s="29" t="s">
        <v>4</v>
      </c>
      <c r="B552" s="30"/>
      <c r="C552" s="30"/>
      <c r="D552" s="30"/>
      <c r="E552" s="30"/>
      <c r="F552" s="30"/>
      <c r="G552" s="31">
        <f>SUM(G2:G551)</f>
        <v>1525</v>
      </c>
      <c r="H552" s="32"/>
      <c r="I552" s="33">
        <f t="shared" ref="I552:K552" si="10">SUM(I2:I551)</f>
        <v>306875.75026426953</v>
      </c>
      <c r="J552" s="33">
        <f t="shared" si="10"/>
        <v>14601.809999999992</v>
      </c>
      <c r="K552" s="33">
        <f t="shared" si="10"/>
        <v>39963.130000000056</v>
      </c>
      <c r="L552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GOI-8348</vt:lpstr>
      <vt:lpstr>GOI-8348 - Detail</vt:lpstr>
      <vt:lpstr>GOI-8349</vt:lpstr>
      <vt:lpstr>GOI-8349 - Detail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2025-08-12T17:19:31Z</dcterms:created>
  <dcterms:modified xsi:type="dcterms:W3CDTF">2025-09-01T09:56:57Z</dcterms:modified>
</cp:coreProperties>
</file>